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usceduau-my.sharepoint.com/personal/egrant_usc_edu_au/Documents/Fontainea pollination paper/"/>
    </mc:Choice>
  </mc:AlternateContent>
  <xr:revisionPtr revIDLastSave="0" documentId="8_{72AEDCF9-6961-41CE-ABBF-CF649BAC49D1}" xr6:coauthVersionLast="45" xr6:coauthVersionMax="45" xr10:uidLastSave="{00000000-0000-0000-0000-000000000000}"/>
  <bookViews>
    <workbookView xWindow="-120" yWindow="-120" windowWidth="29040" windowHeight="15840" tabRatio="875" activeTab="7" xr2:uid="{00000000-000D-0000-FFFF-FFFF00000000}"/>
  </bookViews>
  <sheets>
    <sheet name="Wind exp." sheetId="20" r:id="rId1"/>
    <sheet name="Day-Night exclusion exp." sheetId="23" r:id="rId2"/>
    <sheet name="Nectar" sheetId="5" r:id="rId3"/>
    <sheet name="Scent Characterise" sheetId="13" r:id="rId4"/>
    <sheet name="Insect observation" sheetId="2" r:id="rId5"/>
    <sheet name="Insect observation Boonjie" sheetId="30" r:id="rId6"/>
    <sheet name="Insect collected" sheetId="1" r:id="rId7"/>
    <sheet name="Scent lure exp." sheetId="37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54" i="2" l="1"/>
  <c r="X27" i="2"/>
  <c r="Z26" i="2"/>
  <c r="W47" i="2"/>
  <c r="Y34" i="2"/>
  <c r="AE26" i="2"/>
  <c r="Y54" i="2"/>
  <c r="Z54" i="2"/>
  <c r="AA54" i="2"/>
  <c r="AB54" i="2"/>
  <c r="AC54" i="2"/>
  <c r="AD54" i="2"/>
  <c r="AE54" i="2"/>
  <c r="AF54" i="2"/>
  <c r="X55" i="2"/>
  <c r="Y55" i="2"/>
  <c r="Z55" i="2"/>
  <c r="AA55" i="2"/>
  <c r="AB55" i="2"/>
  <c r="AC55" i="2"/>
  <c r="AD55" i="2"/>
  <c r="AE55" i="2"/>
  <c r="AF55" i="2"/>
  <c r="X47" i="2"/>
  <c r="Y47" i="2"/>
  <c r="Z47" i="2"/>
  <c r="AA47" i="2"/>
  <c r="AB47" i="2"/>
  <c r="AC47" i="2"/>
  <c r="AD47" i="2"/>
  <c r="AE47" i="2"/>
  <c r="AF47" i="2"/>
  <c r="X48" i="2"/>
  <c r="Y48" i="2"/>
  <c r="Z48" i="2"/>
  <c r="AA48" i="2"/>
  <c r="AB48" i="2"/>
  <c r="AC48" i="2"/>
  <c r="AD48" i="2"/>
  <c r="AE48" i="2"/>
  <c r="AF48" i="2"/>
  <c r="W55" i="2"/>
  <c r="W54" i="2"/>
  <c r="W48" i="2"/>
  <c r="X40" i="2"/>
  <c r="Y40" i="2"/>
  <c r="Z40" i="2"/>
  <c r="AA40" i="2"/>
  <c r="AB40" i="2"/>
  <c r="AC40" i="2"/>
  <c r="AD40" i="2"/>
  <c r="AE40" i="2"/>
  <c r="AF40" i="2"/>
  <c r="X41" i="2"/>
  <c r="Y41" i="2"/>
  <c r="Z41" i="2"/>
  <c r="AA41" i="2"/>
  <c r="AB41" i="2"/>
  <c r="AC41" i="2"/>
  <c r="AD41" i="2"/>
  <c r="AE41" i="2"/>
  <c r="AF41" i="2"/>
  <c r="W41" i="2"/>
  <c r="W40" i="2"/>
  <c r="X33" i="2"/>
  <c r="Y33" i="2"/>
  <c r="Z33" i="2"/>
  <c r="AA33" i="2"/>
  <c r="AB33" i="2"/>
  <c r="AC33" i="2"/>
  <c r="AD33" i="2"/>
  <c r="AE33" i="2"/>
  <c r="AF33" i="2"/>
  <c r="X34" i="2"/>
  <c r="Z34" i="2"/>
  <c r="AA34" i="2"/>
  <c r="AB34" i="2"/>
  <c r="AC34" i="2"/>
  <c r="AD34" i="2"/>
  <c r="AE34" i="2"/>
  <c r="AF34" i="2"/>
  <c r="W34" i="2"/>
  <c r="W33" i="2"/>
  <c r="Y27" i="2"/>
  <c r="Z27" i="2"/>
  <c r="AA27" i="2"/>
  <c r="AB27" i="2"/>
  <c r="AC27" i="2"/>
  <c r="AD27" i="2"/>
  <c r="AE27" i="2"/>
  <c r="AF27" i="2"/>
  <c r="W27" i="2"/>
  <c r="X26" i="2"/>
  <c r="Y26" i="2"/>
  <c r="AA26" i="2"/>
  <c r="AB26" i="2"/>
  <c r="AC26" i="2"/>
  <c r="AD26" i="2"/>
  <c r="AF26" i="2"/>
  <c r="W26" i="2"/>
  <c r="K5" i="20" l="1"/>
</calcChain>
</file>

<file path=xl/sharedStrings.xml><?xml version="1.0" encoding="utf-8"?>
<sst xmlns="http://schemas.openxmlformats.org/spreadsheetml/2006/main" count="3109" uniqueCount="537">
  <si>
    <t xml:space="preserve">Visitor no. </t>
  </si>
  <si>
    <t>Taxa</t>
  </si>
  <si>
    <t>M/F</t>
  </si>
  <si>
    <t>No. receptive stigma touched (F) Reward collected (pollen/ nectar) (M)</t>
  </si>
  <si>
    <t>Day</t>
  </si>
  <si>
    <t>Tree no.</t>
  </si>
  <si>
    <t>Brix</t>
  </si>
  <si>
    <t>Tree</t>
  </si>
  <si>
    <t>Treatment</t>
  </si>
  <si>
    <t>Time collected</t>
  </si>
  <si>
    <t xml:space="preserve">No. of flowers visited on the panicle </t>
  </si>
  <si>
    <t>Comments</t>
  </si>
  <si>
    <t>Tree 1:</t>
  </si>
  <si>
    <t>Tree 2:</t>
  </si>
  <si>
    <t>Date</t>
  </si>
  <si>
    <t>slide number</t>
  </si>
  <si>
    <t>pollen present? (Y/N)</t>
  </si>
  <si>
    <t>picro pollen present? (Y/N)</t>
  </si>
  <si>
    <t xml:space="preserve">number picro pollen </t>
  </si>
  <si>
    <t xml:space="preserve">Date: </t>
  </si>
  <si>
    <t>Airborne pollen</t>
  </si>
  <si>
    <t>Comments e.g. surrounding plants; weather (windy v still, direction of wind, rain) etc.</t>
  </si>
  <si>
    <t xml:space="preserve">Behaviour </t>
  </si>
  <si>
    <t>Time spent on panicle or Sedentary/ dynamic</t>
  </si>
  <si>
    <t xml:space="preserve">Tree 3: </t>
  </si>
  <si>
    <t>Tree 5:</t>
  </si>
  <si>
    <t>(include sex)</t>
  </si>
  <si>
    <t xml:space="preserve">Tree 4: </t>
  </si>
  <si>
    <t>Sex</t>
  </si>
  <si>
    <t>m</t>
  </si>
  <si>
    <t>f</t>
  </si>
  <si>
    <t>Sex: F</t>
  </si>
  <si>
    <t>Sex: M</t>
  </si>
  <si>
    <t xml:space="preserve">Tree 6: </t>
  </si>
  <si>
    <t>Start/ End time</t>
  </si>
  <si>
    <t>F</t>
  </si>
  <si>
    <t>8:20-8:30</t>
  </si>
  <si>
    <t>8:30-8:40</t>
  </si>
  <si>
    <t>8:40-8:50</t>
  </si>
  <si>
    <t>8:50-9:00</t>
  </si>
  <si>
    <t>9:00-9:10</t>
  </si>
  <si>
    <t>9:10-9:20</t>
  </si>
  <si>
    <t>M</t>
  </si>
  <si>
    <t>10:20-10:30</t>
  </si>
  <si>
    <t>10:30-10:40</t>
  </si>
  <si>
    <t>10:40-10:50</t>
  </si>
  <si>
    <t>10:50-11:00</t>
  </si>
  <si>
    <t>11:00-11:10</t>
  </si>
  <si>
    <t>11:10-11:20</t>
  </si>
  <si>
    <t>12:20-12:30</t>
  </si>
  <si>
    <t>12:30-12:40</t>
  </si>
  <si>
    <t>12:40-12:50</t>
  </si>
  <si>
    <t>12:50-13:00</t>
  </si>
  <si>
    <t>13:00-13:10</t>
  </si>
  <si>
    <t>13:10-13:20</t>
  </si>
  <si>
    <t>14:20-14:30</t>
  </si>
  <si>
    <t>14:30-14:40</t>
  </si>
  <si>
    <t>14:40-14:50</t>
  </si>
  <si>
    <t>14:50-15:00</t>
  </si>
  <si>
    <t>15:00-15:10</t>
  </si>
  <si>
    <t>15:10-15:20</t>
  </si>
  <si>
    <t>16:20-16:30</t>
  </si>
  <si>
    <t>16:30-16:40</t>
  </si>
  <si>
    <t>16:40-16:50</t>
  </si>
  <si>
    <t>16:50-17:00</t>
  </si>
  <si>
    <t>17:00-17:10</t>
  </si>
  <si>
    <t>17:10-17:20</t>
  </si>
  <si>
    <t>5 sec/flower</t>
  </si>
  <si>
    <t>dynamic</t>
  </si>
  <si>
    <t>M 1</t>
  </si>
  <si>
    <t>M 2</t>
  </si>
  <si>
    <t>M 3</t>
  </si>
  <si>
    <t>F 2</t>
  </si>
  <si>
    <t>F 3</t>
  </si>
  <si>
    <t>F 1 (J221)</t>
  </si>
  <si>
    <t>3 (2 together, not circular)</t>
  </si>
  <si>
    <t>5 (3 in a cluster, not circular)</t>
  </si>
  <si>
    <t>3 (clumped together, not circular)</t>
  </si>
  <si>
    <t>7 (2 together, no circular)</t>
  </si>
  <si>
    <t>6 - 8 Nov 14</t>
  </si>
  <si>
    <t>sml beetle</t>
  </si>
  <si>
    <t>bug</t>
  </si>
  <si>
    <t>beetle</t>
  </si>
  <si>
    <t>anthers</t>
  </si>
  <si>
    <t>Day 3</t>
  </si>
  <si>
    <t>Day 4</t>
  </si>
  <si>
    <t>Location</t>
  </si>
  <si>
    <t>sed</t>
  </si>
  <si>
    <t>Start date: 2/11/14</t>
  </si>
  <si>
    <t>End date: 19/11/14</t>
  </si>
  <si>
    <t>Date collected</t>
  </si>
  <si>
    <t>J5</t>
  </si>
  <si>
    <t>J220</t>
  </si>
  <si>
    <t>J222</t>
  </si>
  <si>
    <t>J9</t>
  </si>
  <si>
    <t>Start date: 10/11/14</t>
  </si>
  <si>
    <t xml:space="preserve">Tree 8: M1          </t>
  </si>
  <si>
    <t>Tree 9: M5</t>
  </si>
  <si>
    <t>Tree 7: WM2</t>
  </si>
  <si>
    <t>Tree 6: M2</t>
  </si>
  <si>
    <t>Tree 5: J8</t>
  </si>
  <si>
    <t>Tree 1: J217</t>
  </si>
  <si>
    <t xml:space="preserve">Tree 2: J5 </t>
  </si>
  <si>
    <t xml:space="preserve">Tree 3: J9          </t>
  </si>
  <si>
    <t>Tree 4: F2</t>
  </si>
  <si>
    <t>agitated 30 min</t>
  </si>
  <si>
    <t>Day 1</t>
  </si>
  <si>
    <t xml:space="preserve">Insects collected </t>
  </si>
  <si>
    <t>No of panicles collected</t>
  </si>
  <si>
    <t>no. of open flowers collected</t>
  </si>
  <si>
    <t>M4</t>
  </si>
  <si>
    <t>Field Tree no.</t>
  </si>
  <si>
    <t>M7</t>
  </si>
  <si>
    <t>F4</t>
  </si>
  <si>
    <t>J17</t>
  </si>
  <si>
    <t>M10</t>
  </si>
  <si>
    <t>J225</t>
  </si>
  <si>
    <t>J325</t>
  </si>
  <si>
    <t>J228</t>
  </si>
  <si>
    <t>J329</t>
  </si>
  <si>
    <t>J229</t>
  </si>
  <si>
    <t>J323</t>
  </si>
  <si>
    <t>butterfly</t>
  </si>
  <si>
    <t>2sec</t>
  </si>
  <si>
    <t>briefly landed on flower and then flew away</t>
  </si>
  <si>
    <t>Day 2</t>
  </si>
  <si>
    <t>Replicate</t>
  </si>
  <si>
    <t>Rep</t>
  </si>
  <si>
    <t>Female</t>
  </si>
  <si>
    <t>Male</t>
  </si>
  <si>
    <t>8:20-9:20</t>
  </si>
  <si>
    <t>10:20-11:20</t>
  </si>
  <si>
    <t>12:20-13:20</t>
  </si>
  <si>
    <t>14:20-15:20</t>
  </si>
  <si>
    <t>16:20-17:20</t>
  </si>
  <si>
    <t>time</t>
  </si>
  <si>
    <t>male</t>
  </si>
  <si>
    <t>female</t>
  </si>
  <si>
    <t>Hemiptera</t>
  </si>
  <si>
    <t>Hymenopera</t>
  </si>
  <si>
    <t>Coleoptera</t>
  </si>
  <si>
    <t>Lepidoptera</t>
  </si>
  <si>
    <t>Rep day</t>
  </si>
  <si>
    <t>12 observaion panicles</t>
  </si>
  <si>
    <t>M2</t>
  </si>
  <si>
    <t>19 observation panicles</t>
  </si>
  <si>
    <t>F2</t>
  </si>
  <si>
    <t>8 observation panicles</t>
  </si>
  <si>
    <t>M3</t>
  </si>
  <si>
    <t>15 observaion panicles</t>
  </si>
  <si>
    <t>F3</t>
  </si>
  <si>
    <t>5 observation panicles</t>
  </si>
  <si>
    <t>M1</t>
  </si>
  <si>
    <t>22 observation panicles</t>
  </si>
  <si>
    <t>cold, overcaset weather</t>
  </si>
  <si>
    <t>tiny black beetle</t>
  </si>
  <si>
    <t>crwaling on anthers</t>
  </si>
  <si>
    <t>tiny blk beetle</t>
  </si>
  <si>
    <t>crawling over petals and pedicles</t>
  </si>
  <si>
    <t xml:space="preserve">sitting on petal </t>
  </si>
  <si>
    <t xml:space="preserve">Day 3 </t>
  </si>
  <si>
    <t>beetle or tiny thrip</t>
  </si>
  <si>
    <t xml:space="preserve">thrip </t>
  </si>
  <si>
    <t>2 flower caterpillas</t>
  </si>
  <si>
    <t>sml blk beetle</t>
  </si>
  <si>
    <t>flower caterpiller</t>
  </si>
  <si>
    <t>on an unopened bud</t>
  </si>
  <si>
    <t>green bug</t>
  </si>
  <si>
    <t>sitting on petal and stigma</t>
  </si>
  <si>
    <t>sitting on unopened panicle</t>
  </si>
  <si>
    <t>on petal</t>
  </si>
  <si>
    <t>sitting under petal</t>
  </si>
  <si>
    <t>tiny thrip</t>
  </si>
  <si>
    <t>sitting on anthers</t>
  </si>
  <si>
    <t>brn bug 0.5cm</t>
  </si>
  <si>
    <t>sitting on unopened bug</t>
  </si>
  <si>
    <t>11:30-11:40</t>
  </si>
  <si>
    <t>11:40-11:50</t>
  </si>
  <si>
    <t>in anthers</t>
  </si>
  <si>
    <t>blk beetle</t>
  </si>
  <si>
    <t>crawling on panicle of unopened buds</t>
  </si>
  <si>
    <t>J6</t>
  </si>
  <si>
    <t>tiny brn beetle</t>
  </si>
  <si>
    <t>tiny brn beetle (diff to 13)</t>
  </si>
  <si>
    <t>crawling on petal</t>
  </si>
  <si>
    <t xml:space="preserve">Day 5 </t>
  </si>
  <si>
    <t>M5</t>
  </si>
  <si>
    <t>crawling on back of petal</t>
  </si>
  <si>
    <t>crawled out of a just opened flower</t>
  </si>
  <si>
    <t>crawled out of carolla</t>
  </si>
  <si>
    <t>tiny brn beelte</t>
  </si>
  <si>
    <t>sitting on back petal</t>
  </si>
  <si>
    <t>9:20-9:30</t>
  </si>
  <si>
    <t>sml blk fly/bug</t>
  </si>
  <si>
    <t>sitting on unopened flower</t>
  </si>
  <si>
    <t>sml blk shiny beetle</t>
  </si>
  <si>
    <t>crawling on back of flower</t>
  </si>
  <si>
    <t>sitting in the anthers at the bottom</t>
  </si>
  <si>
    <t>9:30-9:40</t>
  </si>
  <si>
    <t>WM2</t>
  </si>
  <si>
    <t>WM3</t>
  </si>
  <si>
    <t>crawling on unopened bud</t>
  </si>
  <si>
    <t>WM1</t>
  </si>
  <si>
    <t>sml brn beetle</t>
  </si>
  <si>
    <t>F228</t>
  </si>
  <si>
    <t>12:25-12:35</t>
  </si>
  <si>
    <t>shiny blk beetle</t>
  </si>
  <si>
    <t>sitting on unopened bud</t>
  </si>
  <si>
    <t>12:35-12:45</t>
  </si>
  <si>
    <t>12:45-12:55</t>
  </si>
  <si>
    <t>bug (predator?)</t>
  </si>
  <si>
    <t>12:55-13:05</t>
  </si>
  <si>
    <t>sitting behind petal</t>
  </si>
  <si>
    <t>13:05-13:15</t>
  </si>
  <si>
    <t>caterpillar</t>
  </si>
  <si>
    <t>sitting on petal</t>
  </si>
  <si>
    <t>13:15-13:25</t>
  </si>
  <si>
    <t>sitting in anthers</t>
  </si>
  <si>
    <t>clear brn beetle 0.5cm</t>
  </si>
  <si>
    <t>sitting on stigma</t>
  </si>
  <si>
    <t>brn beetle</t>
  </si>
  <si>
    <t>eating stigma</t>
  </si>
  <si>
    <t>M6</t>
  </si>
  <si>
    <t>crawling on anthers</t>
  </si>
  <si>
    <t>sitting on top of just opened flower</t>
  </si>
  <si>
    <t>J20</t>
  </si>
  <si>
    <t>crawling over panicle</t>
  </si>
  <si>
    <t>brn/gold beetle</t>
  </si>
  <si>
    <t>sitting on nearly opened bud</t>
  </si>
  <si>
    <t>crawling on panicle</t>
  </si>
  <si>
    <t>brn/gold beetle (same as 35)</t>
  </si>
  <si>
    <t>aitting on anthers</t>
  </si>
  <si>
    <t>Thysanoptera</t>
  </si>
  <si>
    <t>s.e.</t>
  </si>
  <si>
    <t>mean</t>
  </si>
  <si>
    <t xml:space="preserve">area of coverslip = </t>
  </si>
  <si>
    <t>mm2</t>
  </si>
  <si>
    <t>Mean number of airborne pollen (s.e.)</t>
  </si>
  <si>
    <t>Hymenoptera</t>
  </si>
  <si>
    <t>Open = 1</t>
  </si>
  <si>
    <t>Day = 2</t>
  </si>
  <si>
    <t>Night = 3</t>
  </si>
  <si>
    <t>Flower no.</t>
  </si>
  <si>
    <t>No. of pollen grains on stigma</t>
  </si>
  <si>
    <t>Start time</t>
  </si>
  <si>
    <t>Honey bee</t>
  </si>
  <si>
    <t>visited several panicles on the tree collecting pollen</t>
  </si>
  <si>
    <t>Visitor no.</t>
  </si>
  <si>
    <t>No. of flowers open on the panicle</t>
  </si>
  <si>
    <t>F1</t>
  </si>
  <si>
    <t>M/F (1/2)</t>
  </si>
  <si>
    <t>sit deep in carolla and move when disturbed out of the flower and don the pedicle</t>
  </si>
  <si>
    <t>the only panicle on the tree; thrip sitting on unopened bud</t>
  </si>
  <si>
    <t>one panicle open on small tree</t>
  </si>
  <si>
    <t>No. of thrips</t>
  </si>
  <si>
    <t>Thrips</t>
  </si>
  <si>
    <t>309_2_2</t>
  </si>
  <si>
    <t>young panicle</t>
  </si>
  <si>
    <t>old flowers</t>
  </si>
  <si>
    <t>F5</t>
  </si>
  <si>
    <t>two old, one new flower</t>
  </si>
  <si>
    <t>all open</t>
  </si>
  <si>
    <t>on underside of petal</t>
  </si>
  <si>
    <t>1 Bug</t>
  </si>
  <si>
    <t>crawling on leaf next to panicle</t>
  </si>
  <si>
    <t>one open panicle on small tree, thrips all in one flower</t>
  </si>
  <si>
    <t>medium sized tree, many open panicles</t>
  </si>
  <si>
    <t>big tree, several panicles open</t>
  </si>
  <si>
    <t>seen crawling out of newely opened flowers</t>
  </si>
  <si>
    <t>red blk beetle</t>
  </si>
  <si>
    <t>same as collected in the plantation</t>
  </si>
  <si>
    <t>F6</t>
  </si>
  <si>
    <t>Larvae</t>
  </si>
  <si>
    <t>one or two in each flower</t>
  </si>
  <si>
    <t>many in one flower</t>
  </si>
  <si>
    <t>2 buds</t>
  </si>
  <si>
    <t>large tree, many panicles</t>
  </si>
  <si>
    <t>many buds</t>
  </si>
  <si>
    <t>larvae</t>
  </si>
  <si>
    <t>outside petal</t>
  </si>
  <si>
    <t>EG2</t>
  </si>
  <si>
    <t>EG3</t>
  </si>
  <si>
    <t>Spider</t>
  </si>
  <si>
    <t>Beelte</t>
  </si>
  <si>
    <t>old panicle</t>
  </si>
  <si>
    <t>young flowers</t>
  </si>
  <si>
    <t>Bug</t>
  </si>
  <si>
    <t>old panicle. All clear/ brown</t>
  </si>
  <si>
    <t>sitting sed in one flower</t>
  </si>
  <si>
    <t>All blk</t>
  </si>
  <si>
    <t>clr/brn</t>
  </si>
  <si>
    <t>only panicle on small tree</t>
  </si>
  <si>
    <t>blk</t>
  </si>
  <si>
    <t>small, blk. Sitting on under side of flower</t>
  </si>
  <si>
    <t>Beetle</t>
  </si>
  <si>
    <t>had caught one of the thrips. Young panicle</t>
  </si>
  <si>
    <t>landed on back of flower and sat sed</t>
  </si>
  <si>
    <t>brn/clr</t>
  </si>
  <si>
    <t>only panicle on sml tree</t>
  </si>
  <si>
    <t>brn. Crawled on stigma then fell off</t>
  </si>
  <si>
    <t>sml, 4 mm crawling on stamens of one flower</t>
  </si>
  <si>
    <t>red and blk beetle</t>
  </si>
  <si>
    <t>cralwed over panicle</t>
  </si>
  <si>
    <t>thrips</t>
  </si>
  <si>
    <t>EG1</t>
  </si>
  <si>
    <t>B296</t>
  </si>
  <si>
    <t>sat on petal</t>
  </si>
  <si>
    <t>spider</t>
  </si>
  <si>
    <t>thrip</t>
  </si>
  <si>
    <t>EG4</t>
  </si>
  <si>
    <t>EG5</t>
  </si>
  <si>
    <t>EG6</t>
  </si>
  <si>
    <t>moth</t>
  </si>
  <si>
    <t xml:space="preserve">sml blk, stayed on outside of flower, then probed into flower </t>
  </si>
  <si>
    <t>Araneae</t>
  </si>
  <si>
    <t>macro observation unit - all panicles in sight; up close observation - one panicle</t>
  </si>
  <si>
    <t xml:space="preserve">Tree ID </t>
  </si>
  <si>
    <t>No. of flowers on the panicle</t>
  </si>
  <si>
    <t>Boonjie</t>
  </si>
  <si>
    <t>B83</t>
  </si>
  <si>
    <t>number</t>
  </si>
  <si>
    <t>clear in colour</t>
  </si>
  <si>
    <t>BM4</t>
  </si>
  <si>
    <t>B301</t>
  </si>
  <si>
    <t>B323</t>
  </si>
  <si>
    <t>B644</t>
  </si>
  <si>
    <t>AM4</t>
  </si>
  <si>
    <t>A161</t>
  </si>
  <si>
    <t>BF1</t>
  </si>
  <si>
    <t>BM3</t>
  </si>
  <si>
    <t>B313</t>
  </si>
  <si>
    <t>A46</t>
  </si>
  <si>
    <t>AM2</t>
  </si>
  <si>
    <t>AM1</t>
  </si>
  <si>
    <t>AM3</t>
  </si>
  <si>
    <t>JM2</t>
  </si>
  <si>
    <t>JM1</t>
  </si>
  <si>
    <t>Boonjie = 1</t>
  </si>
  <si>
    <t>Mt Hypipamee = 2</t>
  </si>
  <si>
    <t>Jonssons = 3</t>
  </si>
  <si>
    <t>location code</t>
  </si>
  <si>
    <t>Mt Hypipamee</t>
  </si>
  <si>
    <t>caterpilla</t>
  </si>
  <si>
    <t>incl. 2 larvae? Found in one flower</t>
  </si>
  <si>
    <t xml:space="preserve">incl. 3 larvae? </t>
  </si>
  <si>
    <t xml:space="preserve">incl. 2 larvae? </t>
  </si>
  <si>
    <t>1 tiny and clear, the other looks like an adult</t>
  </si>
  <si>
    <t>1 tiny clear thrip, 3 larvae</t>
  </si>
  <si>
    <t>mosquito</t>
  </si>
  <si>
    <t>incl. 1 larvae</t>
  </si>
  <si>
    <t>incl. 5 larvae</t>
  </si>
  <si>
    <t>2 thrips found in just opened flower</t>
  </si>
  <si>
    <t>some very tiny, are they thrips??</t>
  </si>
  <si>
    <t>hermaphrodite</t>
  </si>
  <si>
    <t>TreeNo</t>
  </si>
  <si>
    <t>female across all days mean =</t>
  </si>
  <si>
    <t>1.85 (0.402)</t>
  </si>
  <si>
    <t>male across all days mean = 1.18 (0.297)</t>
  </si>
  <si>
    <t>flea beetle</t>
  </si>
  <si>
    <t>blk red insect</t>
  </si>
  <si>
    <t>parasitic wasp</t>
  </si>
  <si>
    <t>Scelionid</t>
  </si>
  <si>
    <t>Platygastridae</t>
  </si>
  <si>
    <t>Springtail</t>
  </si>
  <si>
    <t>Collembola</t>
  </si>
  <si>
    <t>Scale insect</t>
  </si>
  <si>
    <t>Coccoidea</t>
  </si>
  <si>
    <t>Nitidulidae</t>
  </si>
  <si>
    <t>Curculionidae , weevil</t>
  </si>
  <si>
    <t>Encyrtidae</t>
  </si>
  <si>
    <t>mite</t>
  </si>
  <si>
    <t>sub order: Oribatida</t>
  </si>
  <si>
    <t>Diptera</t>
  </si>
  <si>
    <t>sitting on petal near anthers - identified family Mordellidae</t>
  </si>
  <si>
    <t>pin tail beetle</t>
  </si>
  <si>
    <t>sitting on newly opened flower. Photo</t>
  </si>
  <si>
    <t>sitting under stigma. Collected - curculionidae, weevil, different sp to the one collected in boonjie</t>
  </si>
  <si>
    <t>sedentary - stayed on the panicle longer than 1 minute</t>
  </si>
  <si>
    <t>dynamic - stayed on the panicle less than 30 sec</t>
  </si>
  <si>
    <t xml:space="preserve">Collected </t>
  </si>
  <si>
    <t>sitting on back of flower- collected and identified chrysomelyid: galerulinae: tribe alticini</t>
  </si>
  <si>
    <t>sitting under petal (Collected)</t>
  </si>
  <si>
    <t>Order</t>
  </si>
  <si>
    <t>cicada</t>
  </si>
  <si>
    <t>walked into flower sitting on outside</t>
  </si>
  <si>
    <t>clear white ~4mm long w two tiny blk dots look like eyes on top of head sitting in one flower. Photo</t>
  </si>
  <si>
    <t>Site code</t>
  </si>
  <si>
    <t>Trap type</t>
  </si>
  <si>
    <t>Order code</t>
  </si>
  <si>
    <t>Count/Rep</t>
  </si>
  <si>
    <t>order code</t>
  </si>
  <si>
    <t>SL6 - Sticky</t>
  </si>
  <si>
    <t>Arachnid</t>
  </si>
  <si>
    <t>Thysanoptera = 1</t>
  </si>
  <si>
    <t>Coleoptera = 2</t>
  </si>
  <si>
    <t>Aracina</t>
  </si>
  <si>
    <t>Lepidoptera = 3</t>
  </si>
  <si>
    <t>Hemiptera = 4</t>
  </si>
  <si>
    <t>Hymenoptera = 5</t>
  </si>
  <si>
    <t>Diptera = 6</t>
  </si>
  <si>
    <t>Arachnid = 7</t>
  </si>
  <si>
    <t>Psocoptera = 8</t>
  </si>
  <si>
    <t>Miscellaneous = 9</t>
  </si>
  <si>
    <t>Miscellaneous</t>
  </si>
  <si>
    <t>Neuroptera</t>
  </si>
  <si>
    <t>Orthoptera</t>
  </si>
  <si>
    <t>Psocoptera</t>
  </si>
  <si>
    <t>SL6 - Water</t>
  </si>
  <si>
    <t>Araenae</t>
  </si>
  <si>
    <t>Blattodea</t>
  </si>
  <si>
    <t>C6 Water</t>
  </si>
  <si>
    <t>SL4 Water</t>
  </si>
  <si>
    <t>Pscoptera</t>
  </si>
  <si>
    <t>C4 Water</t>
  </si>
  <si>
    <t>SL5 Water</t>
  </si>
  <si>
    <t>C2 Water</t>
  </si>
  <si>
    <t>Psocopera</t>
  </si>
  <si>
    <t>C3 Water</t>
  </si>
  <si>
    <t>C1 Water</t>
  </si>
  <si>
    <t>C5 Water</t>
  </si>
  <si>
    <t>SL3 Water</t>
  </si>
  <si>
    <t>SL2 Water</t>
  </si>
  <si>
    <t>SL1 Water</t>
  </si>
  <si>
    <t>SL5 Sticky</t>
  </si>
  <si>
    <t>ant</t>
  </si>
  <si>
    <t>SL4 Sticky</t>
  </si>
  <si>
    <t>weevil beetle - Curculionoidea</t>
  </si>
  <si>
    <t>SL3 Sticky</t>
  </si>
  <si>
    <t>SL2 Sticky</t>
  </si>
  <si>
    <t>SL1 Sticky</t>
  </si>
  <si>
    <t>C6 Sticky</t>
  </si>
  <si>
    <t>C5 Sticky</t>
  </si>
  <si>
    <t>C4 Sticky</t>
  </si>
  <si>
    <t>C3 Sticky</t>
  </si>
  <si>
    <t>Weevil</t>
  </si>
  <si>
    <t>C2 Sticky</t>
  </si>
  <si>
    <t>C1 Sticky</t>
  </si>
  <si>
    <t>Species number</t>
  </si>
  <si>
    <t>Age</t>
  </si>
  <si>
    <t>Benzylaldehyde</t>
  </si>
  <si>
    <t>7.92percent</t>
  </si>
  <si>
    <t>cis-3-Hexen-1-ol actetate</t>
  </si>
  <si>
    <t>8.62percent</t>
  </si>
  <si>
    <t>Hexyl acetate</t>
  </si>
  <si>
    <t>8.74percent</t>
  </si>
  <si>
    <t>BenzylAlcohol</t>
  </si>
  <si>
    <t>9.16percent</t>
  </si>
  <si>
    <t>cis-B-Ocimene</t>
  </si>
  <si>
    <t>9.33percent</t>
  </si>
  <si>
    <t>Methyl benzoate</t>
  </si>
  <si>
    <t>10.15percent</t>
  </si>
  <si>
    <t>1,1-Dimethyl-3-methylene-2-vinylcyclohexane</t>
  </si>
  <si>
    <t>10.42percent</t>
  </si>
  <si>
    <t>4-Oxoisophorone</t>
  </si>
  <si>
    <t>10.92percent</t>
  </si>
  <si>
    <t>Benzyl acetate</t>
  </si>
  <si>
    <t>11.2percent</t>
  </si>
  <si>
    <t>1,4-Cyclohexanedione,2,2,6-trimethyl</t>
  </si>
  <si>
    <t>11.3percent</t>
  </si>
  <si>
    <t>Methyl salicylate</t>
  </si>
  <si>
    <t>11.71percent</t>
  </si>
  <si>
    <t>b-Cyclocitral</t>
  </si>
  <si>
    <t>12.11percent</t>
  </si>
  <si>
    <t xml:space="preserve">Geranyl isovalerate </t>
  </si>
  <si>
    <t>16.96percent</t>
  </si>
  <si>
    <t>Sumtotal</t>
  </si>
  <si>
    <t>peak area</t>
  </si>
  <si>
    <t>%</t>
  </si>
  <si>
    <t>paek area</t>
  </si>
  <si>
    <t>Peak area</t>
  </si>
  <si>
    <t>001_4_0</t>
  </si>
  <si>
    <t>003_2_0</t>
  </si>
  <si>
    <t>071_1_0</t>
  </si>
  <si>
    <t>305_1_0</t>
  </si>
  <si>
    <t>313_6_0</t>
  </si>
  <si>
    <t>001_1_1</t>
  </si>
  <si>
    <t>003_2_1</t>
  </si>
  <si>
    <t>071_1_1</t>
  </si>
  <si>
    <t>305_3_1</t>
  </si>
  <si>
    <t>313_5_1</t>
  </si>
  <si>
    <t>001_3_2</t>
  </si>
  <si>
    <t>003_2_2</t>
  </si>
  <si>
    <t>071_1_2</t>
  </si>
  <si>
    <t>305_3_2</t>
  </si>
  <si>
    <t>313_5_2</t>
  </si>
  <si>
    <t>001_4_3</t>
  </si>
  <si>
    <t>003_2_3</t>
  </si>
  <si>
    <t>071_1_3</t>
  </si>
  <si>
    <t>305_4_3</t>
  </si>
  <si>
    <t>313_6_3</t>
  </si>
  <si>
    <t>001_2_5</t>
  </si>
  <si>
    <t>003_1_5</t>
  </si>
  <si>
    <t>305_1_5</t>
  </si>
  <si>
    <t>313_4_5</t>
  </si>
  <si>
    <t>001_3_7</t>
  </si>
  <si>
    <t>305_4_7</t>
  </si>
  <si>
    <t>313_3_7</t>
  </si>
  <si>
    <t>001_2_9</t>
  </si>
  <si>
    <t>003_2_9</t>
  </si>
  <si>
    <t>313_3_9</t>
  </si>
  <si>
    <t>001_1_11</t>
  </si>
  <si>
    <t>075_1_11</t>
  </si>
  <si>
    <t>305_2_11</t>
  </si>
  <si>
    <t>313_4_11</t>
  </si>
  <si>
    <t>001_5_hp1</t>
  </si>
  <si>
    <t>313_5_3_hp1</t>
  </si>
  <si>
    <t>001_4_hp3</t>
  </si>
  <si>
    <t>313_5_hp3</t>
  </si>
  <si>
    <t>313_5_hp5</t>
  </si>
  <si>
    <t>009_1_0</t>
  </si>
  <si>
    <t>012_2_0</t>
  </si>
  <si>
    <t>044_2_0</t>
  </si>
  <si>
    <t>135_2_0</t>
  </si>
  <si>
    <t>309_3_0</t>
  </si>
  <si>
    <t>309_4_0</t>
  </si>
  <si>
    <t>314_2_0</t>
  </si>
  <si>
    <t>009_2_1</t>
  </si>
  <si>
    <t>012_1_1</t>
  </si>
  <si>
    <t>044_3_1</t>
  </si>
  <si>
    <t>135_3_1</t>
  </si>
  <si>
    <t>309_1_1</t>
  </si>
  <si>
    <t>314_3_1</t>
  </si>
  <si>
    <t>009_3_2</t>
  </si>
  <si>
    <t>012_3_2</t>
  </si>
  <si>
    <t>044_4_2</t>
  </si>
  <si>
    <t>314_4_2</t>
  </si>
  <si>
    <t>009_4_3</t>
  </si>
  <si>
    <t>012_4_3</t>
  </si>
  <si>
    <t>044_1_3</t>
  </si>
  <si>
    <t>135_1_3</t>
  </si>
  <si>
    <t>309_3_3</t>
  </si>
  <si>
    <t>314_1_3</t>
  </si>
  <si>
    <t>Day/ night pollinator exclusion experiment</t>
  </si>
  <si>
    <t>Location 2 = Wild population at Evelyn Highlands 2; Location 3 Boonjie</t>
  </si>
  <si>
    <t>Evelyn Highlands 2</t>
  </si>
  <si>
    <t xml:space="preserve">Field - field of vision on 1 tree, number of panicles varied between trees. Up t o 2.5m in height, observed 1-1.5m away from panicle. I unit of observation </t>
  </si>
  <si>
    <t>Location: Evelyn Highlands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</si>
</sst>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5" fillId="0" borderId="0"/>
  </cellStyleXfs>
  <cellXfs count="106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20" fontId="0" fillId="0" borderId="1" xfId="0" applyNumberFormat="1" applyBorder="1"/>
    <xf numFmtId="0" fontId="0" fillId="0" borderId="12" xfId="0" applyBorder="1"/>
    <xf numFmtId="0" fontId="0" fillId="0" borderId="1" xfId="0" applyFill="1" applyBorder="1"/>
    <xf numFmtId="0" fontId="0" fillId="0" borderId="3" xfId="0" applyFill="1" applyBorder="1"/>
    <xf numFmtId="0" fontId="0" fillId="0" borderId="13" xfId="0" applyBorder="1"/>
    <xf numFmtId="0" fontId="2" fillId="0" borderId="0" xfId="0" applyFont="1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0" fillId="0" borderId="10" xfId="0" applyFont="1" applyBorder="1"/>
    <xf numFmtId="0" fontId="0" fillId="0" borderId="0" xfId="0" applyFill="1" applyBorder="1"/>
    <xf numFmtId="0" fontId="0" fillId="0" borderId="19" xfId="0" applyBorder="1"/>
    <xf numFmtId="0" fontId="0" fillId="0" borderId="0" xfId="0" applyAlignment="1">
      <alignment horizontal="left"/>
    </xf>
    <xf numFmtId="0" fontId="0" fillId="0" borderId="16" xfId="0" applyBorder="1"/>
    <xf numFmtId="0" fontId="0" fillId="0" borderId="17" xfId="0" applyBorder="1" applyAlignment="1">
      <alignment wrapText="1"/>
    </xf>
    <xf numFmtId="0" fontId="0" fillId="0" borderId="0" xfId="0" applyFill="1"/>
    <xf numFmtId="14" fontId="0" fillId="0" borderId="0" xfId="0" applyNumberFormat="1" applyBorder="1"/>
    <xf numFmtId="0" fontId="0" fillId="0" borderId="23" xfId="0" applyBorder="1"/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14" fontId="0" fillId="0" borderId="0" xfId="0" applyNumberFormat="1"/>
    <xf numFmtId="14" fontId="0" fillId="0" borderId="1" xfId="0" applyNumberFormat="1" applyBorder="1"/>
    <xf numFmtId="0" fontId="0" fillId="0" borderId="24" xfId="0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12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8" xfId="0" applyBorder="1"/>
    <xf numFmtId="20" fontId="0" fillId="0" borderId="1" xfId="0" applyNumberFormat="1" applyFill="1" applyBorder="1"/>
    <xf numFmtId="0" fontId="0" fillId="0" borderId="24" xfId="0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30" xfId="0" applyBorder="1"/>
    <xf numFmtId="0" fontId="0" fillId="0" borderId="15" xfId="0" applyBorder="1"/>
    <xf numFmtId="0" fontId="0" fillId="0" borderId="31" xfId="0" applyBorder="1"/>
    <xf numFmtId="0" fontId="0" fillId="0" borderId="29" xfId="0" applyBorder="1"/>
    <xf numFmtId="0" fontId="1" fillId="0" borderId="2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28" xfId="0" applyBorder="1"/>
    <xf numFmtId="0" fontId="0" fillId="0" borderId="22" xfId="0" applyBorder="1"/>
    <xf numFmtId="0" fontId="0" fillId="0" borderId="0" xfId="0" applyNumberFormat="1"/>
    <xf numFmtId="0" fontId="6" fillId="0" borderId="0" xfId="0" applyFont="1"/>
    <xf numFmtId="0" fontId="0" fillId="0" borderId="0" xfId="0" applyAlignment="1">
      <alignment wrapText="1"/>
    </xf>
    <xf numFmtId="0" fontId="1" fillId="0" borderId="12" xfId="0" applyFont="1" applyBorder="1" applyAlignment="1">
      <alignment vertical="center"/>
    </xf>
    <xf numFmtId="0" fontId="0" fillId="0" borderId="0" xfId="0" applyNumberFormat="1" applyFill="1" applyBorder="1"/>
    <xf numFmtId="20" fontId="0" fillId="0" borderId="0" xfId="0" applyNumberFormat="1" applyBorder="1"/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/>
    <xf numFmtId="0" fontId="5" fillId="0" borderId="0" xfId="1"/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32" xfId="0" applyBorder="1"/>
    <xf numFmtId="0" fontId="0" fillId="0" borderId="33" xfId="0" applyBorder="1"/>
    <xf numFmtId="14" fontId="0" fillId="0" borderId="32" xfId="0" applyNumberForma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" xfId="0" applyFont="1" applyBorder="1" applyAlignment="1">
      <alignment horizontal="center" vertical="center" wrapText="1"/>
    </xf>
    <xf numFmtId="0" fontId="0" fillId="0" borderId="38" xfId="0" applyBorder="1"/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20" fontId="0" fillId="0" borderId="0" xfId="0" applyNumberFormat="1" applyFill="1"/>
    <xf numFmtId="0" fontId="0" fillId="0" borderId="0" xfId="0" applyNumberFormat="1" applyFill="1"/>
    <xf numFmtId="20" fontId="9" fillId="0" borderId="0" xfId="0" applyNumberFormat="1" applyFont="1" applyFill="1"/>
    <xf numFmtId="0" fontId="9" fillId="0" borderId="0" xfId="0" applyFont="1" applyFill="1" applyBorder="1"/>
    <xf numFmtId="0" fontId="7" fillId="0" borderId="0" xfId="0" applyFont="1" applyFill="1"/>
    <xf numFmtId="0" fontId="8" fillId="0" borderId="0" xfId="0" applyFont="1" applyFill="1"/>
    <xf numFmtId="0" fontId="1" fillId="0" borderId="9" xfId="0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39" xfId="0" applyNumberFormat="1" applyBorder="1"/>
    <xf numFmtId="49" fontId="0" fillId="0" borderId="25" xfId="0" applyNumberFormat="1" applyBorder="1"/>
    <xf numFmtId="49" fontId="0" fillId="0" borderId="0" xfId="0" applyNumberFormat="1" applyFill="1"/>
  </cellXfs>
  <cellStyles count="2">
    <cellStyle name="Normal" xfId="0" builtinId="0"/>
    <cellStyle name="Normal_Sheet1" xfId="1" xr:uid="{00000000-0005-0000-0000-00000B000000}"/>
  </cellStyles>
  <dxfs count="0"/>
  <tableStyles count="0" defaultTableStyle="TableStyleMedium2" defaultPivotStyle="PivotStyleLight16"/>
  <colors>
    <mruColors>
      <color rgb="FFCC6600"/>
      <color rgb="FFCC0066"/>
      <color rgb="FFFF99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ntainea\Paper%20-%20pollination\GCMS%20scent%20data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Peak area &amp; Percent"/>
      <sheetName val="calibrations"/>
      <sheetName val="Sampling - trees"/>
      <sheetName val="SPSS outputs"/>
      <sheetName val="Sheet3"/>
      <sheetName val="Female"/>
      <sheetName val="Male sum total"/>
    </sheetNames>
    <sheetDataSet>
      <sheetData sheetId="0">
        <row r="1">
          <cell r="D1" t="str">
            <v>Benzylaldehyde</v>
          </cell>
          <cell r="F1" t="str">
            <v>cis-3-Hexen-1-ol actetate</v>
          </cell>
          <cell r="H1" t="str">
            <v>Hexyl acetate</v>
          </cell>
          <cell r="J1" t="str">
            <v>BenzylAlcohol</v>
          </cell>
          <cell r="L1" t="str">
            <v>cis-B-Ocimene</v>
          </cell>
          <cell r="N1" t="str">
            <v>Methyl benzoate</v>
          </cell>
          <cell r="P1" t="str">
            <v>1,1-Dimethyl-3-methylene-2-vinylcyclohexane</v>
          </cell>
          <cell r="R1" t="str">
            <v>4-Oxoisophorone</v>
          </cell>
          <cell r="T1" t="str">
            <v>Benzyl acetate</v>
          </cell>
          <cell r="V1" t="str">
            <v>1,4-Cyclohexanedione,2,2,6-trimethyl</v>
          </cell>
          <cell r="X1" t="str">
            <v>Methyl salicylate</v>
          </cell>
          <cell r="Z1" t="str">
            <v>b-Cyclocitral</v>
          </cell>
          <cell r="AB1" t="str">
            <v xml:space="preserve">Geranyl isovalerate </v>
          </cell>
        </row>
        <row r="70">
          <cell r="B70" t="str">
            <v>0</v>
          </cell>
          <cell r="D70">
            <v>7635.1428571428569</v>
          </cell>
          <cell r="E70">
            <v>6.6240737428571422E-2</v>
          </cell>
          <cell r="F70">
            <v>584910.99999999988</v>
          </cell>
          <cell r="G70">
            <v>7.8903494351428565</v>
          </cell>
          <cell r="H70">
            <v>177326.14285714287</v>
          </cell>
          <cell r="I70">
            <v>2.7516588890000002</v>
          </cell>
          <cell r="J70">
            <v>518119.28571428574</v>
          </cell>
          <cell r="K70">
            <v>8.1266296142857151</v>
          </cell>
          <cell r="L70">
            <v>1453675.1428571427</v>
          </cell>
          <cell r="M70">
            <v>20.57046714842857</v>
          </cell>
          <cell r="N70">
            <v>45554.571428571428</v>
          </cell>
          <cell r="O70">
            <v>0.61622014671428582</v>
          </cell>
          <cell r="P70">
            <v>7223.8571428571422</v>
          </cell>
          <cell r="Q70">
            <v>0.13788446542857144</v>
          </cell>
          <cell r="R70">
            <v>5237994.0000000009</v>
          </cell>
          <cell r="S70">
            <v>56.664651152857139</v>
          </cell>
          <cell r="T70">
            <v>41844.571428571428</v>
          </cell>
          <cell r="U70">
            <v>0.66946483571428583</v>
          </cell>
          <cell r="V70">
            <v>76631</v>
          </cell>
          <cell r="W70">
            <v>1.2558591612857142</v>
          </cell>
          <cell r="X70">
            <v>48440.999999999993</v>
          </cell>
          <cell r="Y70">
            <v>0.67764200914285733</v>
          </cell>
          <cell r="Z70">
            <v>2016</v>
          </cell>
          <cell r="AA70">
            <v>1.0856050142857142E-2</v>
          </cell>
          <cell r="AB70">
            <v>49485.142857142855</v>
          </cell>
          <cell r="AC70">
            <v>0.56207635657142851</v>
          </cell>
        </row>
        <row r="73">
          <cell r="B73" t="str">
            <v>1</v>
          </cell>
          <cell r="D73">
            <v>279347.16666666669</v>
          </cell>
          <cell r="E73">
            <v>0.80779326950000008</v>
          </cell>
          <cell r="F73">
            <v>410435.66666666669</v>
          </cell>
          <cell r="G73">
            <v>1.5806749923333334</v>
          </cell>
          <cell r="H73">
            <v>110836.66666666667</v>
          </cell>
          <cell r="I73">
            <v>0.39296065499999999</v>
          </cell>
          <cell r="J73">
            <v>13072705.833333334</v>
          </cell>
          <cell r="K73">
            <v>36.713714733333333</v>
          </cell>
          <cell r="L73">
            <v>1290248.3333333333</v>
          </cell>
          <cell r="M73">
            <v>4.4824799241666664</v>
          </cell>
          <cell r="N73">
            <v>1908280.1666666667</v>
          </cell>
          <cell r="O73">
            <v>6.3924051474999999</v>
          </cell>
          <cell r="P73">
            <v>5911.1666666666661</v>
          </cell>
          <cell r="Q73">
            <v>1.4810875666666667E-2</v>
          </cell>
          <cell r="R73">
            <v>17743084.166666668</v>
          </cell>
          <cell r="S73">
            <v>47.682406295</v>
          </cell>
          <cell r="T73">
            <v>255800.16666666669</v>
          </cell>
          <cell r="U73">
            <v>0.82287385983333328</v>
          </cell>
          <cell r="V73">
            <v>210473.33333333334</v>
          </cell>
          <cell r="W73">
            <v>0.52454661133333336</v>
          </cell>
          <cell r="X73">
            <v>59839</v>
          </cell>
          <cell r="Y73">
            <v>0.23874183199999999</v>
          </cell>
          <cell r="Z73">
            <v>26368.333333333332</v>
          </cell>
          <cell r="AA73">
            <v>0.1385505705</v>
          </cell>
          <cell r="AB73">
            <v>43896.333333333336</v>
          </cell>
          <cell r="AC73">
            <v>0.20804123033333333</v>
          </cell>
        </row>
        <row r="76">
          <cell r="B76" t="str">
            <v>2</v>
          </cell>
          <cell r="D76">
            <v>564699.19999999995</v>
          </cell>
          <cell r="E76">
            <v>0.96436478380000001</v>
          </cell>
          <cell r="F76">
            <v>261948.2</v>
          </cell>
          <cell r="G76">
            <v>0.48720048180000003</v>
          </cell>
          <cell r="H76">
            <v>88699</v>
          </cell>
          <cell r="I76">
            <v>0.1724272546</v>
          </cell>
          <cell r="J76">
            <v>15844476.800000001</v>
          </cell>
          <cell r="K76">
            <v>26.504565306000003</v>
          </cell>
          <cell r="L76">
            <v>1227071.3999999999</v>
          </cell>
          <cell r="M76">
            <v>1.8536732354000001</v>
          </cell>
          <cell r="N76">
            <v>12973966.199999999</v>
          </cell>
          <cell r="O76">
            <v>20.917432513999998</v>
          </cell>
          <cell r="P76">
            <v>3857.8</v>
          </cell>
          <cell r="Q76">
            <v>7.0128156000000006E-3</v>
          </cell>
          <cell r="R76">
            <v>28753710.600000001</v>
          </cell>
          <cell r="S76">
            <v>47.222660554000001</v>
          </cell>
          <cell r="T76">
            <v>437550.8</v>
          </cell>
          <cell r="U76">
            <v>0.71925519100000002</v>
          </cell>
          <cell r="V76">
            <v>565386.19999999995</v>
          </cell>
          <cell r="W76">
            <v>0.82945678779999987</v>
          </cell>
          <cell r="X76">
            <v>85374</v>
          </cell>
          <cell r="Y76">
            <v>0.14737257139999999</v>
          </cell>
          <cell r="Z76">
            <v>98551.6</v>
          </cell>
          <cell r="AA76">
            <v>0.15710977579999999</v>
          </cell>
          <cell r="AB76">
            <v>10107.6</v>
          </cell>
          <cell r="AC76">
            <v>1.7468725399999999E-2</v>
          </cell>
        </row>
        <row r="79">
          <cell r="B79" t="str">
            <v>3</v>
          </cell>
          <cell r="D79">
            <v>434741.16666666663</v>
          </cell>
          <cell r="E79">
            <v>1.3892431338333333</v>
          </cell>
          <cell r="F79">
            <v>376708.33333333331</v>
          </cell>
          <cell r="G79">
            <v>1.2020192061666668</v>
          </cell>
          <cell r="H79">
            <v>63530.333333333336</v>
          </cell>
          <cell r="I79">
            <v>0.23267536649999998</v>
          </cell>
          <cell r="J79">
            <v>8388737.8333333321</v>
          </cell>
          <cell r="K79">
            <v>29.813429575000001</v>
          </cell>
          <cell r="L79">
            <v>696102.33333333337</v>
          </cell>
          <cell r="M79">
            <v>2.6318500034999999</v>
          </cell>
          <cell r="N79">
            <v>7820774.833333333</v>
          </cell>
          <cell r="O79">
            <v>26.916071098333333</v>
          </cell>
          <cell r="P79">
            <v>7140.6666666666661</v>
          </cell>
          <cell r="Q79">
            <v>1.9977917333333334E-2</v>
          </cell>
          <cell r="R79">
            <v>10972826</v>
          </cell>
          <cell r="S79">
            <v>35.475616668999997</v>
          </cell>
          <cell r="T79">
            <v>316776.66666666663</v>
          </cell>
          <cell r="U79">
            <v>1.140252569</v>
          </cell>
          <cell r="V79">
            <v>179278.16666666666</v>
          </cell>
          <cell r="W79">
            <v>0.60714791433333337</v>
          </cell>
          <cell r="X79">
            <v>94129.333333333343</v>
          </cell>
          <cell r="Y79">
            <v>0.2996538503333333</v>
          </cell>
          <cell r="Z79">
            <v>69967.833333333328</v>
          </cell>
          <cell r="AA79">
            <v>0.23967064216666664</v>
          </cell>
          <cell r="AB79">
            <v>9735.1666666666661</v>
          </cell>
          <cell r="AC79">
            <v>3.239205516666667E-2</v>
          </cell>
        </row>
        <row r="89">
          <cell r="B89" t="str">
            <v>0</v>
          </cell>
          <cell r="D89">
            <v>97386.6</v>
          </cell>
          <cell r="F89">
            <v>1032939.8</v>
          </cell>
          <cell r="H89">
            <v>165279.6</v>
          </cell>
          <cell r="J89">
            <v>5648892</v>
          </cell>
          <cell r="L89">
            <v>1754010.2</v>
          </cell>
          <cell r="N89">
            <v>79489.2</v>
          </cell>
          <cell r="P89">
            <v>20576.599999999999</v>
          </cell>
          <cell r="R89">
            <v>13491261.6</v>
          </cell>
          <cell r="T89">
            <v>164699.79999999999</v>
          </cell>
          <cell r="V89">
            <v>221830</v>
          </cell>
          <cell r="X89">
            <v>39544.199999999997</v>
          </cell>
          <cell r="Z89">
            <v>20027.8</v>
          </cell>
          <cell r="AB89">
            <v>149523</v>
          </cell>
        </row>
        <row r="92">
          <cell r="B92" t="str">
            <v>1</v>
          </cell>
          <cell r="D92">
            <v>367280.2</v>
          </cell>
          <cell r="F92">
            <v>879777.6</v>
          </cell>
          <cell r="H92">
            <v>160525.79999999999</v>
          </cell>
          <cell r="J92">
            <v>28451869.199999999</v>
          </cell>
          <cell r="L92">
            <v>2292716.2000000002</v>
          </cell>
          <cell r="N92">
            <v>3899761.6</v>
          </cell>
          <cell r="P92">
            <v>39755.4</v>
          </cell>
          <cell r="R92">
            <v>16646181.6</v>
          </cell>
          <cell r="T92">
            <v>692933.2</v>
          </cell>
          <cell r="V92">
            <v>305270.8</v>
          </cell>
          <cell r="X92">
            <v>415098.8</v>
          </cell>
          <cell r="Z92">
            <v>84419.6</v>
          </cell>
          <cell r="AB92">
            <v>49238.400000000001</v>
          </cell>
        </row>
        <row r="95">
          <cell r="B95" t="str">
            <v>2</v>
          </cell>
          <cell r="D95">
            <v>485001.6</v>
          </cell>
          <cell r="F95">
            <v>885676.2</v>
          </cell>
          <cell r="H95">
            <v>129117</v>
          </cell>
          <cell r="J95">
            <v>23400622.399999999</v>
          </cell>
          <cell r="L95">
            <v>2003099.8</v>
          </cell>
          <cell r="N95">
            <v>5924654.5999999996</v>
          </cell>
          <cell r="P95">
            <v>34147</v>
          </cell>
          <cell r="R95">
            <v>12118787.800000001</v>
          </cell>
          <cell r="T95">
            <v>577811</v>
          </cell>
          <cell r="V95">
            <v>547279</v>
          </cell>
          <cell r="X95">
            <v>380139.2</v>
          </cell>
          <cell r="Z95">
            <v>105635.2</v>
          </cell>
          <cell r="AB95">
            <v>24028</v>
          </cell>
        </row>
        <row r="98">
          <cell r="B98" t="str">
            <v>3</v>
          </cell>
          <cell r="D98">
            <v>551680.6</v>
          </cell>
          <cell r="F98">
            <v>929650</v>
          </cell>
          <cell r="H98">
            <v>102490.6</v>
          </cell>
          <cell r="J98">
            <v>19298694</v>
          </cell>
          <cell r="L98">
            <v>1363371.6</v>
          </cell>
          <cell r="N98">
            <v>2689144.8</v>
          </cell>
          <cell r="P98">
            <v>24860</v>
          </cell>
          <cell r="R98">
            <v>10322532.4</v>
          </cell>
          <cell r="T98">
            <v>565299.6</v>
          </cell>
          <cell r="V98">
            <v>202141.2</v>
          </cell>
          <cell r="X98">
            <v>349567.2</v>
          </cell>
          <cell r="Z98">
            <v>95775</v>
          </cell>
          <cell r="AB98">
            <v>41708.6</v>
          </cell>
        </row>
        <row r="101">
          <cell r="B101" t="str">
            <v>5</v>
          </cell>
          <cell r="D101">
            <v>592342.75</v>
          </cell>
          <cell r="F101">
            <v>1672277.75</v>
          </cell>
          <cell r="H101">
            <v>105005.75</v>
          </cell>
          <cell r="J101">
            <v>11772345.25</v>
          </cell>
          <cell r="L101">
            <v>1458885.75</v>
          </cell>
          <cell r="N101">
            <v>6397671.5</v>
          </cell>
          <cell r="P101">
            <v>56152.75</v>
          </cell>
          <cell r="R101">
            <v>3618524</v>
          </cell>
          <cell r="T101">
            <v>474751</v>
          </cell>
          <cell r="V101">
            <v>110998.25</v>
          </cell>
          <cell r="X101">
            <v>630095.25</v>
          </cell>
          <cell r="Z101">
            <v>139356.5</v>
          </cell>
          <cell r="AB101">
            <v>38707.25</v>
          </cell>
        </row>
        <row r="104">
          <cell r="B104" t="str">
            <v>7</v>
          </cell>
          <cell r="D104">
            <v>582259.66666666663</v>
          </cell>
          <cell r="F104">
            <v>994264.66666666663</v>
          </cell>
          <cell r="H104">
            <v>76199.333333333328</v>
          </cell>
          <cell r="J104">
            <v>4807912</v>
          </cell>
          <cell r="L104">
            <v>1554976.6666666667</v>
          </cell>
          <cell r="N104">
            <v>3438968.3333333335</v>
          </cell>
          <cell r="P104">
            <v>166475.66666666666</v>
          </cell>
          <cell r="R104">
            <v>2330885</v>
          </cell>
          <cell r="T104">
            <v>295410.33333333331</v>
          </cell>
          <cell r="V104">
            <v>86982.333333333328</v>
          </cell>
          <cell r="X104">
            <v>81281.666666666672</v>
          </cell>
          <cell r="Z104">
            <v>134853.66666666666</v>
          </cell>
          <cell r="AB104">
            <v>23076.333333333332</v>
          </cell>
        </row>
        <row r="107">
          <cell r="B107" t="str">
            <v>9</v>
          </cell>
          <cell r="D107">
            <v>19573.666666666668</v>
          </cell>
          <cell r="F107">
            <v>878276.33333333337</v>
          </cell>
          <cell r="H107">
            <v>62454.333333333336</v>
          </cell>
          <cell r="J107">
            <v>85605.666666666672</v>
          </cell>
          <cell r="L107">
            <v>630806.33333333337</v>
          </cell>
          <cell r="N107">
            <v>2430557</v>
          </cell>
          <cell r="P107">
            <v>11677.333333333334</v>
          </cell>
          <cell r="R107">
            <v>804690</v>
          </cell>
          <cell r="T107">
            <v>27730.333333333332</v>
          </cell>
          <cell r="V107">
            <v>27425</v>
          </cell>
          <cell r="X107">
            <v>48809.333333333336</v>
          </cell>
          <cell r="Z107">
            <v>30985.666666666668</v>
          </cell>
          <cell r="AB107">
            <v>23237.666666666668</v>
          </cell>
        </row>
        <row r="110">
          <cell r="B110" t="str">
            <v>11</v>
          </cell>
          <cell r="D110">
            <v>808.5</v>
          </cell>
          <cell r="H110">
            <v>45976.25</v>
          </cell>
          <cell r="J110">
            <v>71656.25</v>
          </cell>
          <cell r="L110">
            <v>349424.75</v>
          </cell>
          <cell r="N110">
            <v>1558246.75</v>
          </cell>
          <cell r="P110">
            <v>19670.75</v>
          </cell>
          <cell r="R110">
            <v>141702.75</v>
          </cell>
          <cell r="T110">
            <v>25423.75</v>
          </cell>
          <cell r="V110">
            <v>10993.5</v>
          </cell>
          <cell r="X110">
            <v>90929</v>
          </cell>
          <cell r="Z110">
            <v>22461.25</v>
          </cell>
          <cell r="AB110">
            <v>33172.5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60"/>
  <sheetViews>
    <sheetView workbookViewId="0">
      <selection activeCell="J13" sqref="J13"/>
    </sheetView>
  </sheetViews>
  <sheetFormatPr defaultColWidth="8.85546875" defaultRowHeight="15" x14ac:dyDescent="0.25"/>
  <cols>
    <col min="2" max="2" width="9.7109375" bestFit="1" customWidth="1"/>
  </cols>
  <sheetData>
    <row r="1" spans="1:12" x14ac:dyDescent="0.25">
      <c r="A1" s="18" t="s">
        <v>20</v>
      </c>
      <c r="B1" s="18"/>
    </row>
    <row r="2" spans="1:12" x14ac:dyDescent="0.25">
      <c r="A2" s="23" t="s">
        <v>536</v>
      </c>
      <c r="E2" s="1" t="s">
        <v>12</v>
      </c>
      <c r="F2" s="1" t="s">
        <v>69</v>
      </c>
      <c r="G2" s="32" t="s">
        <v>27</v>
      </c>
      <c r="H2" s="1" t="s">
        <v>74</v>
      </c>
    </row>
    <row r="3" spans="1:12" x14ac:dyDescent="0.25">
      <c r="E3" s="14" t="s">
        <v>13</v>
      </c>
      <c r="F3" s="14" t="s">
        <v>70</v>
      </c>
      <c r="G3" s="33" t="s">
        <v>25</v>
      </c>
      <c r="H3" s="14" t="s">
        <v>72</v>
      </c>
    </row>
    <row r="4" spans="1:12" x14ac:dyDescent="0.25">
      <c r="A4" s="12" t="s">
        <v>19</v>
      </c>
      <c r="B4" s="30" t="s">
        <v>79</v>
      </c>
      <c r="D4" s="1"/>
      <c r="E4" s="12" t="s">
        <v>24</v>
      </c>
      <c r="F4" s="12" t="s">
        <v>71</v>
      </c>
      <c r="G4" s="34" t="s">
        <v>33</v>
      </c>
      <c r="H4" s="12" t="s">
        <v>73</v>
      </c>
    </row>
    <row r="5" spans="1:12" ht="15.75" thickBot="1" x14ac:dyDescent="0.3">
      <c r="C5" s="1"/>
      <c r="D5" s="1"/>
      <c r="E5" s="24" t="s">
        <v>26</v>
      </c>
      <c r="I5" t="s">
        <v>235</v>
      </c>
      <c r="K5" s="26">
        <f>15*20</f>
        <v>300</v>
      </c>
      <c r="L5" t="s">
        <v>236</v>
      </c>
    </row>
    <row r="6" spans="1:12" ht="60.75" thickBot="1" x14ac:dyDescent="0.3">
      <c r="A6" s="27" t="s">
        <v>7</v>
      </c>
      <c r="B6" s="31" t="s">
        <v>4</v>
      </c>
      <c r="C6" s="28" t="s">
        <v>15</v>
      </c>
      <c r="D6" s="28" t="s">
        <v>16</v>
      </c>
      <c r="E6" s="28" t="s">
        <v>17</v>
      </c>
      <c r="F6" s="28" t="s">
        <v>18</v>
      </c>
      <c r="G6" s="92" t="s">
        <v>21</v>
      </c>
      <c r="H6" s="93"/>
    </row>
    <row r="7" spans="1:12" x14ac:dyDescent="0.25">
      <c r="A7" s="6">
        <v>1</v>
      </c>
      <c r="B7" s="6">
        <v>1</v>
      </c>
      <c r="C7" s="6">
        <v>1</v>
      </c>
      <c r="D7" s="6"/>
      <c r="E7" s="16"/>
      <c r="F7" s="6">
        <v>2</v>
      </c>
      <c r="G7" s="6"/>
      <c r="H7" s="6"/>
    </row>
    <row r="8" spans="1:12" x14ac:dyDescent="0.25">
      <c r="A8" s="2">
        <v>1</v>
      </c>
      <c r="B8" s="2">
        <v>1</v>
      </c>
      <c r="C8" s="2">
        <v>2</v>
      </c>
      <c r="D8" s="2"/>
      <c r="E8" s="15"/>
      <c r="F8" s="2">
        <v>0</v>
      </c>
      <c r="G8" s="2"/>
      <c r="H8" s="2"/>
    </row>
    <row r="9" spans="1:12" x14ac:dyDescent="0.25">
      <c r="A9" s="2">
        <v>1</v>
      </c>
      <c r="B9" s="2">
        <v>1</v>
      </c>
      <c r="C9" s="2">
        <v>3</v>
      </c>
      <c r="D9" s="2"/>
      <c r="E9" s="15"/>
      <c r="F9" s="2">
        <v>0</v>
      </c>
      <c r="G9" s="2"/>
      <c r="H9" s="2"/>
    </row>
    <row r="10" spans="1:12" x14ac:dyDescent="0.25">
      <c r="A10" s="2">
        <v>2</v>
      </c>
      <c r="B10" s="2">
        <v>1</v>
      </c>
      <c r="C10" s="2">
        <v>1</v>
      </c>
      <c r="D10" s="2"/>
      <c r="E10" s="15"/>
      <c r="F10" s="2">
        <v>0</v>
      </c>
      <c r="G10" s="2"/>
      <c r="H10" s="2"/>
    </row>
    <row r="11" spans="1:12" x14ac:dyDescent="0.25">
      <c r="A11" s="2">
        <v>2</v>
      </c>
      <c r="B11" s="2">
        <v>1</v>
      </c>
      <c r="C11" s="2">
        <v>2</v>
      </c>
      <c r="D11" s="2"/>
      <c r="E11" s="15"/>
      <c r="F11" s="2">
        <v>0</v>
      </c>
      <c r="G11" s="2"/>
      <c r="H11" s="2"/>
    </row>
    <row r="12" spans="1:12" x14ac:dyDescent="0.25">
      <c r="A12" s="2">
        <v>2</v>
      </c>
      <c r="B12" s="2">
        <v>1</v>
      </c>
      <c r="C12" s="2">
        <v>3</v>
      </c>
      <c r="D12" s="2"/>
      <c r="E12" s="15"/>
      <c r="F12" s="2">
        <v>0</v>
      </c>
      <c r="G12" s="2"/>
      <c r="H12" s="2"/>
    </row>
    <row r="13" spans="1:12" x14ac:dyDescent="0.25">
      <c r="A13" s="2">
        <v>3</v>
      </c>
      <c r="B13" s="2">
        <v>1</v>
      </c>
      <c r="C13" s="2">
        <v>1</v>
      </c>
      <c r="D13" s="2"/>
      <c r="E13" s="15"/>
      <c r="F13" s="2" t="s">
        <v>77</v>
      </c>
      <c r="G13" s="2"/>
      <c r="H13" s="2"/>
    </row>
    <row r="14" spans="1:12" x14ac:dyDescent="0.25">
      <c r="A14" s="2">
        <v>3</v>
      </c>
      <c r="B14" s="2">
        <v>1</v>
      </c>
      <c r="C14" s="2">
        <v>2</v>
      </c>
      <c r="D14" s="2"/>
      <c r="E14" s="2"/>
      <c r="F14" s="2">
        <v>0</v>
      </c>
      <c r="G14" s="2"/>
      <c r="H14" s="2"/>
    </row>
    <row r="15" spans="1:12" x14ac:dyDescent="0.25">
      <c r="A15" s="2">
        <v>3</v>
      </c>
      <c r="B15" s="2">
        <v>1</v>
      </c>
      <c r="C15" s="2">
        <v>3</v>
      </c>
      <c r="D15" s="2"/>
      <c r="E15" s="2"/>
      <c r="F15" s="2">
        <v>1</v>
      </c>
      <c r="G15" s="2"/>
      <c r="H15" s="2"/>
    </row>
    <row r="16" spans="1:12" x14ac:dyDescent="0.25">
      <c r="A16" s="2">
        <v>4</v>
      </c>
      <c r="B16" s="2">
        <v>1</v>
      </c>
      <c r="C16" s="2">
        <v>1</v>
      </c>
      <c r="D16" s="2"/>
      <c r="E16" s="2"/>
      <c r="F16" s="2">
        <v>3</v>
      </c>
      <c r="G16" s="2"/>
      <c r="H16" s="2"/>
    </row>
    <row r="17" spans="1:25" x14ac:dyDescent="0.25">
      <c r="A17" s="2">
        <v>4</v>
      </c>
      <c r="B17" s="2">
        <v>1</v>
      </c>
      <c r="C17" s="2">
        <v>2</v>
      </c>
      <c r="D17" s="2"/>
      <c r="E17" s="2"/>
      <c r="F17" s="2">
        <v>3</v>
      </c>
      <c r="G17" s="2"/>
      <c r="H17" s="2"/>
    </row>
    <row r="18" spans="1:25" x14ac:dyDescent="0.25">
      <c r="A18" s="2">
        <v>4</v>
      </c>
      <c r="B18" s="2">
        <v>1</v>
      </c>
      <c r="C18" s="2">
        <v>3</v>
      </c>
      <c r="D18" s="2"/>
      <c r="E18" s="2"/>
      <c r="F18" s="2">
        <v>3</v>
      </c>
      <c r="G18" s="2"/>
      <c r="H18" s="2"/>
      <c r="R18" s="45"/>
      <c r="S18" s="45" t="s">
        <v>126</v>
      </c>
      <c r="T18" s="45" t="s">
        <v>237</v>
      </c>
      <c r="U18" s="45"/>
    </row>
    <row r="19" spans="1:25" x14ac:dyDescent="0.25">
      <c r="A19" s="2">
        <v>5</v>
      </c>
      <c r="B19" s="2">
        <v>1</v>
      </c>
      <c r="C19" s="2">
        <v>1</v>
      </c>
      <c r="D19" s="2"/>
      <c r="E19" s="2"/>
      <c r="F19" s="2">
        <v>5</v>
      </c>
      <c r="G19" s="2"/>
      <c r="H19" s="2"/>
      <c r="R19" s="94" t="s">
        <v>129</v>
      </c>
      <c r="S19" s="45" t="s">
        <v>106</v>
      </c>
      <c r="T19" s="45">
        <v>0.66666666666666696</v>
      </c>
      <c r="U19" s="45">
        <v>0.37267799624996495</v>
      </c>
      <c r="V19" t="s">
        <v>357</v>
      </c>
    </row>
    <row r="20" spans="1:25" x14ac:dyDescent="0.25">
      <c r="A20" s="2">
        <v>5</v>
      </c>
      <c r="B20" s="2">
        <v>1</v>
      </c>
      <c r="C20" s="2">
        <v>2</v>
      </c>
      <c r="D20" s="2"/>
      <c r="E20" s="2"/>
      <c r="F20" s="2">
        <v>0</v>
      </c>
      <c r="G20" s="2"/>
      <c r="H20" s="2"/>
      <c r="R20" s="94"/>
      <c r="S20" s="45" t="s">
        <v>125</v>
      </c>
      <c r="T20" s="45">
        <v>1.7777777777777777</v>
      </c>
      <c r="U20" s="45">
        <v>0.52115730664704774</v>
      </c>
    </row>
    <row r="21" spans="1:25" x14ac:dyDescent="0.25">
      <c r="A21" s="2">
        <v>5</v>
      </c>
      <c r="B21" s="2">
        <v>1</v>
      </c>
      <c r="C21" s="2">
        <v>3</v>
      </c>
      <c r="D21" s="2"/>
      <c r="E21" s="2"/>
      <c r="F21" s="2">
        <v>2</v>
      </c>
      <c r="G21" s="2"/>
      <c r="H21" s="2"/>
      <c r="R21" s="94"/>
      <c r="S21" s="45" t="s">
        <v>84</v>
      </c>
      <c r="T21" s="45">
        <v>1.1111111111111112</v>
      </c>
      <c r="U21" s="45">
        <v>0.61111111111111105</v>
      </c>
    </row>
    <row r="22" spans="1:25" x14ac:dyDescent="0.25">
      <c r="A22" s="2">
        <v>6</v>
      </c>
      <c r="B22" s="2">
        <v>1</v>
      </c>
      <c r="C22" s="2">
        <v>1</v>
      </c>
      <c r="D22" s="2"/>
      <c r="E22" s="2"/>
      <c r="F22" s="2">
        <v>0</v>
      </c>
      <c r="G22" s="2"/>
      <c r="H22" s="2"/>
      <c r="R22" s="94" t="s">
        <v>128</v>
      </c>
      <c r="S22" s="45" t="s">
        <v>106</v>
      </c>
      <c r="T22" s="45">
        <v>1.7777777777777777</v>
      </c>
      <c r="U22" s="45">
        <v>0.61864048475889133</v>
      </c>
      <c r="V22" t="s">
        <v>355</v>
      </c>
      <c r="Y22" t="s">
        <v>356</v>
      </c>
    </row>
    <row r="23" spans="1:25" x14ac:dyDescent="0.25">
      <c r="A23" s="2">
        <v>6</v>
      </c>
      <c r="B23" s="2">
        <v>1</v>
      </c>
      <c r="C23" s="2">
        <v>2</v>
      </c>
      <c r="D23" s="2"/>
      <c r="E23" s="2"/>
      <c r="F23" s="2">
        <v>0</v>
      </c>
      <c r="G23" s="2"/>
      <c r="H23" s="2"/>
      <c r="R23" s="94"/>
      <c r="S23" s="45" t="s">
        <v>125</v>
      </c>
      <c r="T23" s="45">
        <v>1.7777777777777777</v>
      </c>
      <c r="U23" s="45">
        <v>0.74120355911812963</v>
      </c>
    </row>
    <row r="24" spans="1:25" x14ac:dyDescent="0.25">
      <c r="A24" s="2">
        <v>6</v>
      </c>
      <c r="B24" s="2">
        <v>1</v>
      </c>
      <c r="C24" s="2">
        <v>3</v>
      </c>
      <c r="D24" s="2"/>
      <c r="E24" s="2"/>
      <c r="F24" s="2">
        <v>0</v>
      </c>
      <c r="G24" s="2"/>
      <c r="H24" s="2"/>
      <c r="R24" s="94"/>
      <c r="S24" s="45" t="s">
        <v>84</v>
      </c>
      <c r="T24" s="45">
        <v>2</v>
      </c>
      <c r="U24" s="45">
        <v>0.79930525388545315</v>
      </c>
    </row>
    <row r="25" spans="1:25" x14ac:dyDescent="0.25">
      <c r="A25" s="2">
        <v>1</v>
      </c>
      <c r="B25" s="2">
        <v>2</v>
      </c>
      <c r="C25" s="2">
        <v>1</v>
      </c>
      <c r="D25" s="2"/>
      <c r="E25" s="2"/>
      <c r="F25" s="2">
        <v>1</v>
      </c>
      <c r="G25" s="2"/>
      <c r="H25" s="2"/>
    </row>
    <row r="26" spans="1:25" x14ac:dyDescent="0.25">
      <c r="A26" s="2">
        <v>1</v>
      </c>
      <c r="B26" s="2">
        <v>2</v>
      </c>
      <c r="C26" s="2">
        <v>2</v>
      </c>
      <c r="D26" s="2"/>
      <c r="E26" s="2"/>
      <c r="F26" s="2">
        <v>5</v>
      </c>
      <c r="G26" s="2"/>
      <c r="H26" s="2"/>
    </row>
    <row r="27" spans="1:25" x14ac:dyDescent="0.25">
      <c r="A27" s="2">
        <v>1</v>
      </c>
      <c r="B27" s="2">
        <v>2</v>
      </c>
      <c r="C27" s="2">
        <v>3</v>
      </c>
      <c r="D27" s="2"/>
      <c r="E27" s="2"/>
      <c r="F27" s="2">
        <v>3</v>
      </c>
      <c r="G27" s="2"/>
      <c r="H27" s="2"/>
    </row>
    <row r="28" spans="1:25" x14ac:dyDescent="0.25">
      <c r="A28" s="2">
        <v>2</v>
      </c>
      <c r="B28" s="2">
        <v>2</v>
      </c>
      <c r="C28" s="2">
        <v>1</v>
      </c>
      <c r="D28" s="2"/>
      <c r="E28" s="2"/>
      <c r="F28" s="2">
        <v>2</v>
      </c>
      <c r="G28" s="2"/>
      <c r="H28" s="2"/>
    </row>
    <row r="29" spans="1:25" x14ac:dyDescent="0.25">
      <c r="A29" s="2">
        <v>2</v>
      </c>
      <c r="B29" s="2">
        <v>2</v>
      </c>
      <c r="C29" s="2">
        <v>2</v>
      </c>
      <c r="D29" s="2"/>
      <c r="E29" s="2"/>
      <c r="F29" s="2">
        <v>0</v>
      </c>
      <c r="G29" s="2"/>
      <c r="H29" s="2"/>
    </row>
    <row r="30" spans="1:25" x14ac:dyDescent="0.25">
      <c r="A30" s="2">
        <v>2</v>
      </c>
      <c r="B30" s="2">
        <v>2</v>
      </c>
      <c r="C30" s="2">
        <v>3</v>
      </c>
      <c r="D30" s="2"/>
      <c r="E30" s="2"/>
      <c r="F30" s="2">
        <v>2</v>
      </c>
      <c r="G30" s="2"/>
      <c r="H30" s="2"/>
    </row>
    <row r="31" spans="1:25" x14ac:dyDescent="0.25">
      <c r="A31" s="2">
        <v>3</v>
      </c>
      <c r="B31" s="2">
        <v>2</v>
      </c>
      <c r="C31" s="2">
        <v>1</v>
      </c>
      <c r="D31" s="2"/>
      <c r="E31" s="2"/>
      <c r="F31" s="2">
        <v>1</v>
      </c>
      <c r="G31" s="2"/>
      <c r="H31" s="2"/>
    </row>
    <row r="32" spans="1:25" x14ac:dyDescent="0.25">
      <c r="A32" s="2">
        <v>3</v>
      </c>
      <c r="B32" s="2">
        <v>2</v>
      </c>
      <c r="C32" s="2">
        <v>2</v>
      </c>
      <c r="D32" s="2"/>
      <c r="E32" s="2"/>
      <c r="F32" s="2">
        <v>0</v>
      </c>
      <c r="G32" s="2"/>
      <c r="H32" s="2"/>
    </row>
    <row r="33" spans="1:8" x14ac:dyDescent="0.25">
      <c r="A33" s="2">
        <v>3</v>
      </c>
      <c r="B33" s="2">
        <v>2</v>
      </c>
      <c r="C33" s="2">
        <v>3</v>
      </c>
      <c r="D33" s="2"/>
      <c r="E33" s="2"/>
      <c r="F33" s="2">
        <v>2</v>
      </c>
      <c r="G33" s="2"/>
      <c r="H33" s="2"/>
    </row>
    <row r="34" spans="1:8" x14ac:dyDescent="0.25">
      <c r="A34" s="2">
        <v>4</v>
      </c>
      <c r="B34" s="2">
        <v>2</v>
      </c>
      <c r="C34" s="2">
        <v>1</v>
      </c>
      <c r="D34" s="2"/>
      <c r="E34" s="2"/>
      <c r="F34" s="2">
        <v>1</v>
      </c>
      <c r="G34" s="2"/>
      <c r="H34" s="2"/>
    </row>
    <row r="35" spans="1:8" x14ac:dyDescent="0.25">
      <c r="A35" s="2">
        <v>4</v>
      </c>
      <c r="B35" s="2">
        <v>2</v>
      </c>
      <c r="C35" s="2">
        <v>2</v>
      </c>
      <c r="D35" s="2"/>
      <c r="E35" s="2"/>
      <c r="F35" s="2">
        <v>0</v>
      </c>
      <c r="G35" s="2"/>
      <c r="H35" s="2"/>
    </row>
    <row r="36" spans="1:8" x14ac:dyDescent="0.25">
      <c r="A36" s="2">
        <v>4</v>
      </c>
      <c r="B36" s="2">
        <v>2</v>
      </c>
      <c r="C36" s="2">
        <v>3</v>
      </c>
      <c r="D36" s="2"/>
      <c r="E36" s="2"/>
      <c r="F36" s="2">
        <v>1</v>
      </c>
      <c r="G36" s="2"/>
      <c r="H36" s="2"/>
    </row>
    <row r="37" spans="1:8" x14ac:dyDescent="0.25">
      <c r="A37" s="2">
        <v>5</v>
      </c>
      <c r="B37" s="2">
        <v>2</v>
      </c>
      <c r="C37" s="2">
        <v>1</v>
      </c>
      <c r="D37" s="2"/>
      <c r="E37" s="2"/>
      <c r="F37" s="2">
        <v>0</v>
      </c>
      <c r="G37" s="2"/>
      <c r="H37" s="2"/>
    </row>
    <row r="38" spans="1:8" x14ac:dyDescent="0.25">
      <c r="A38" s="2">
        <v>5</v>
      </c>
      <c r="B38" s="2">
        <v>2</v>
      </c>
      <c r="C38" s="2">
        <v>2</v>
      </c>
      <c r="D38" s="2"/>
      <c r="E38" s="2"/>
      <c r="F38" s="2">
        <v>1</v>
      </c>
      <c r="G38" s="2"/>
      <c r="H38" s="2"/>
    </row>
    <row r="39" spans="1:8" x14ac:dyDescent="0.25">
      <c r="A39" s="2">
        <v>5</v>
      </c>
      <c r="B39" s="2">
        <v>2</v>
      </c>
      <c r="C39" s="2">
        <v>3</v>
      </c>
      <c r="D39" s="2"/>
      <c r="E39" s="2"/>
      <c r="F39" s="2" t="s">
        <v>76</v>
      </c>
      <c r="G39" s="2"/>
      <c r="H39" s="2"/>
    </row>
    <row r="40" spans="1:8" x14ac:dyDescent="0.25">
      <c r="A40" s="2">
        <v>6</v>
      </c>
      <c r="B40" s="2">
        <v>2</v>
      </c>
      <c r="C40" s="2">
        <v>1</v>
      </c>
      <c r="D40" s="2"/>
      <c r="E40" s="2"/>
      <c r="F40" s="2">
        <v>2</v>
      </c>
      <c r="G40" s="2"/>
      <c r="H40" s="2"/>
    </row>
    <row r="41" spans="1:8" x14ac:dyDescent="0.25">
      <c r="A41" s="2">
        <v>6</v>
      </c>
      <c r="B41" s="2">
        <v>2</v>
      </c>
      <c r="C41" s="2">
        <v>2</v>
      </c>
      <c r="D41" s="2"/>
      <c r="E41" s="2"/>
      <c r="F41" s="2">
        <v>6</v>
      </c>
      <c r="G41" s="2"/>
      <c r="H41" s="2"/>
    </row>
    <row r="42" spans="1:8" x14ac:dyDescent="0.25">
      <c r="A42" s="2">
        <v>6</v>
      </c>
      <c r="B42" s="2">
        <v>2</v>
      </c>
      <c r="C42" s="2">
        <v>3</v>
      </c>
      <c r="D42" s="2"/>
      <c r="E42" s="2"/>
      <c r="F42" s="2">
        <v>0</v>
      </c>
      <c r="G42" s="2"/>
      <c r="H42" s="2"/>
    </row>
    <row r="43" spans="1:8" x14ac:dyDescent="0.25">
      <c r="A43" s="2">
        <v>1</v>
      </c>
      <c r="B43" s="2">
        <v>3</v>
      </c>
      <c r="C43" s="2">
        <v>1</v>
      </c>
      <c r="D43" s="2"/>
      <c r="E43" s="2"/>
      <c r="F43" s="2">
        <v>2</v>
      </c>
      <c r="G43" s="2"/>
      <c r="H43" s="2"/>
    </row>
    <row r="44" spans="1:8" x14ac:dyDescent="0.25">
      <c r="A44" s="2">
        <v>1</v>
      </c>
      <c r="B44" s="2">
        <v>3</v>
      </c>
      <c r="C44" s="2">
        <v>2</v>
      </c>
      <c r="D44" s="2"/>
      <c r="E44" s="2"/>
      <c r="F44" s="2">
        <v>5</v>
      </c>
      <c r="G44" s="2"/>
      <c r="H44" s="2"/>
    </row>
    <row r="45" spans="1:8" x14ac:dyDescent="0.25">
      <c r="A45" s="2">
        <v>1</v>
      </c>
      <c r="B45" s="2">
        <v>3</v>
      </c>
      <c r="C45" s="2">
        <v>3</v>
      </c>
      <c r="D45" s="2"/>
      <c r="E45" s="2"/>
      <c r="F45" s="2">
        <v>0</v>
      </c>
      <c r="G45" s="2"/>
      <c r="H45" s="2"/>
    </row>
    <row r="46" spans="1:8" x14ac:dyDescent="0.25">
      <c r="A46" s="2">
        <v>2</v>
      </c>
      <c r="B46" s="2">
        <v>3</v>
      </c>
      <c r="C46" s="2">
        <v>1</v>
      </c>
      <c r="D46" s="2"/>
      <c r="E46" s="2"/>
      <c r="F46" s="2">
        <v>0</v>
      </c>
      <c r="G46" s="2"/>
      <c r="H46" s="2"/>
    </row>
    <row r="47" spans="1:8" x14ac:dyDescent="0.25">
      <c r="A47" s="2">
        <v>2</v>
      </c>
      <c r="B47" s="2">
        <v>3</v>
      </c>
      <c r="C47" s="2">
        <v>2</v>
      </c>
      <c r="D47" s="2"/>
      <c r="E47" s="2"/>
      <c r="F47" s="2">
        <v>3</v>
      </c>
      <c r="G47" s="2"/>
      <c r="H47" s="2"/>
    </row>
    <row r="48" spans="1:8" x14ac:dyDescent="0.25">
      <c r="A48" s="2">
        <v>2</v>
      </c>
      <c r="B48" s="2">
        <v>3</v>
      </c>
      <c r="C48" s="2">
        <v>3</v>
      </c>
      <c r="D48" s="2"/>
      <c r="E48" s="2"/>
      <c r="F48" s="2">
        <v>0</v>
      </c>
      <c r="G48" s="2"/>
      <c r="H48" s="2"/>
    </row>
    <row r="49" spans="1:8" x14ac:dyDescent="0.25">
      <c r="A49" s="2">
        <v>3</v>
      </c>
      <c r="B49" s="2">
        <v>3</v>
      </c>
      <c r="C49" s="2">
        <v>1</v>
      </c>
      <c r="D49" s="2"/>
      <c r="E49" s="2"/>
      <c r="F49" s="2">
        <v>0</v>
      </c>
      <c r="G49" s="2"/>
      <c r="H49" s="2"/>
    </row>
    <row r="50" spans="1:8" x14ac:dyDescent="0.25">
      <c r="A50" s="2">
        <v>3</v>
      </c>
      <c r="B50" s="2">
        <v>3</v>
      </c>
      <c r="C50" s="2">
        <v>2</v>
      </c>
      <c r="D50" s="2"/>
      <c r="E50" s="2"/>
      <c r="F50" s="2">
        <v>0</v>
      </c>
      <c r="G50" s="2"/>
      <c r="H50" s="2"/>
    </row>
    <row r="51" spans="1:8" x14ac:dyDescent="0.25">
      <c r="A51" s="2">
        <v>3</v>
      </c>
      <c r="B51" s="2">
        <v>3</v>
      </c>
      <c r="C51" s="2">
        <v>3</v>
      </c>
      <c r="D51" s="2"/>
      <c r="E51" s="2"/>
      <c r="F51" s="2">
        <v>0</v>
      </c>
      <c r="G51" s="2"/>
      <c r="H51" s="2"/>
    </row>
    <row r="52" spans="1:8" x14ac:dyDescent="0.25">
      <c r="A52" s="2">
        <v>4</v>
      </c>
      <c r="B52" s="2">
        <v>3</v>
      </c>
      <c r="C52" s="2">
        <v>1</v>
      </c>
      <c r="D52" s="2"/>
      <c r="E52" s="2"/>
      <c r="F52" s="2">
        <v>2</v>
      </c>
      <c r="G52" s="2"/>
      <c r="H52" s="2"/>
    </row>
    <row r="53" spans="1:8" x14ac:dyDescent="0.25">
      <c r="A53" s="2">
        <v>4</v>
      </c>
      <c r="B53" s="2">
        <v>3</v>
      </c>
      <c r="C53" s="2">
        <v>2</v>
      </c>
      <c r="D53" s="2"/>
      <c r="E53" s="2"/>
      <c r="F53" s="2" t="s">
        <v>75</v>
      </c>
      <c r="G53" s="2"/>
      <c r="H53" s="2"/>
    </row>
    <row r="54" spans="1:8" x14ac:dyDescent="0.25">
      <c r="A54" s="2">
        <v>4</v>
      </c>
      <c r="B54" s="2">
        <v>3</v>
      </c>
      <c r="C54" s="2">
        <v>3</v>
      </c>
      <c r="D54" s="2"/>
      <c r="E54" s="2"/>
      <c r="F54" s="2">
        <v>4</v>
      </c>
      <c r="G54" s="2"/>
      <c r="H54" s="2"/>
    </row>
    <row r="55" spans="1:8" x14ac:dyDescent="0.25">
      <c r="A55" s="2">
        <v>5</v>
      </c>
      <c r="B55" s="2">
        <v>3</v>
      </c>
      <c r="C55" s="2">
        <v>1</v>
      </c>
      <c r="D55" s="2"/>
      <c r="E55" s="2"/>
      <c r="F55" s="2">
        <v>0</v>
      </c>
      <c r="G55" s="2"/>
      <c r="H55" s="2"/>
    </row>
    <row r="56" spans="1:8" x14ac:dyDescent="0.25">
      <c r="A56" s="2">
        <v>5</v>
      </c>
      <c r="B56" s="2">
        <v>3</v>
      </c>
      <c r="C56" s="2">
        <v>2</v>
      </c>
      <c r="D56" s="2"/>
      <c r="E56" s="2"/>
      <c r="F56" s="2">
        <v>0</v>
      </c>
      <c r="G56" s="2"/>
      <c r="H56" s="2"/>
    </row>
    <row r="57" spans="1:8" x14ac:dyDescent="0.25">
      <c r="A57" s="2">
        <v>5</v>
      </c>
      <c r="B57" s="2">
        <v>3</v>
      </c>
      <c r="C57" s="2">
        <v>3</v>
      </c>
      <c r="D57" s="2"/>
      <c r="E57" s="2"/>
      <c r="F57" s="2">
        <v>2</v>
      </c>
      <c r="G57" s="2"/>
      <c r="H57" s="2"/>
    </row>
    <row r="58" spans="1:8" x14ac:dyDescent="0.25">
      <c r="A58" s="2">
        <v>6</v>
      </c>
      <c r="B58" s="2">
        <v>3</v>
      </c>
      <c r="C58" s="2">
        <v>1</v>
      </c>
      <c r="D58" s="2"/>
      <c r="E58" s="2"/>
      <c r="F58" s="2">
        <v>0</v>
      </c>
      <c r="G58" s="2"/>
      <c r="H58" s="2"/>
    </row>
    <row r="59" spans="1:8" x14ac:dyDescent="0.25">
      <c r="A59" s="2">
        <v>6</v>
      </c>
      <c r="B59" s="2">
        <v>3</v>
      </c>
      <c r="C59" s="2">
        <v>2</v>
      </c>
      <c r="D59" s="2"/>
      <c r="E59" s="2"/>
      <c r="F59" s="2">
        <v>0</v>
      </c>
      <c r="G59" s="2"/>
      <c r="H59" s="2"/>
    </row>
    <row r="60" spans="1:8" x14ac:dyDescent="0.25">
      <c r="A60" s="2">
        <v>6</v>
      </c>
      <c r="B60" s="2">
        <v>3</v>
      </c>
      <c r="C60" s="2">
        <v>3</v>
      </c>
      <c r="D60" s="2"/>
      <c r="E60" s="2"/>
      <c r="F60" s="2" t="s">
        <v>78</v>
      </c>
      <c r="G60" s="2"/>
      <c r="H60" s="2"/>
    </row>
  </sheetData>
  <mergeCells count="3">
    <mergeCell ref="G6:H6"/>
    <mergeCell ref="R19:R21"/>
    <mergeCell ref="R22:R2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99"/>
  <sheetViews>
    <sheetView workbookViewId="0"/>
  </sheetViews>
  <sheetFormatPr defaultColWidth="8.85546875" defaultRowHeight="15" x14ac:dyDescent="0.25"/>
  <cols>
    <col min="2" max="3" width="11.85546875" customWidth="1"/>
    <col min="4" max="4" width="12.7109375" customWidth="1"/>
    <col min="5" max="5" width="14.5703125" customWidth="1"/>
  </cols>
  <sheetData>
    <row r="1" spans="1:11" x14ac:dyDescent="0.25">
      <c r="A1" s="43" t="s">
        <v>532</v>
      </c>
      <c r="B1" s="43"/>
      <c r="C1" s="43"/>
      <c r="D1" s="43"/>
      <c r="E1" s="43"/>
      <c r="F1" s="43"/>
      <c r="G1" t="s">
        <v>8</v>
      </c>
      <c r="H1" s="43"/>
      <c r="I1" s="43" t="s">
        <v>239</v>
      </c>
      <c r="J1" s="43"/>
      <c r="K1" s="43"/>
    </row>
    <row r="2" spans="1:11" x14ac:dyDescent="0.25">
      <c r="A2" s="12" t="s">
        <v>88</v>
      </c>
      <c r="B2" s="12"/>
      <c r="C2" s="12"/>
      <c r="D2" s="12"/>
      <c r="E2" s="43"/>
      <c r="F2" s="43"/>
      <c r="G2" s="43"/>
      <c r="H2" s="43"/>
      <c r="I2" s="43" t="s">
        <v>240</v>
      </c>
      <c r="J2" s="43"/>
      <c r="K2" s="43"/>
    </row>
    <row r="3" spans="1:11" x14ac:dyDescent="0.25">
      <c r="A3" s="48" t="s">
        <v>89</v>
      </c>
      <c r="B3" s="48"/>
      <c r="C3" s="48"/>
      <c r="D3" s="48"/>
      <c r="E3" s="48"/>
      <c r="F3" s="43"/>
      <c r="G3" s="43"/>
      <c r="H3" s="43"/>
      <c r="I3" s="43" t="s">
        <v>241</v>
      </c>
      <c r="J3" s="43"/>
      <c r="K3" s="44"/>
    </row>
    <row r="4" spans="1:11" ht="45.75" thickBot="1" x14ac:dyDescent="0.3">
      <c r="A4" s="70" t="s">
        <v>7</v>
      </c>
      <c r="B4" s="70" t="s">
        <v>8</v>
      </c>
      <c r="C4" s="70" t="s">
        <v>126</v>
      </c>
      <c r="D4" s="70" t="s">
        <v>242</v>
      </c>
      <c r="E4" s="70" t="s">
        <v>243</v>
      </c>
    </row>
    <row r="5" spans="1:11" x14ac:dyDescent="0.25">
      <c r="A5" s="49">
        <v>1</v>
      </c>
      <c r="B5" s="60">
        <v>1</v>
      </c>
      <c r="C5" s="60">
        <v>1</v>
      </c>
      <c r="D5" s="60">
        <v>1</v>
      </c>
      <c r="E5" s="59">
        <v>0</v>
      </c>
    </row>
    <row r="6" spans="1:11" x14ac:dyDescent="0.25">
      <c r="A6" s="50">
        <v>1</v>
      </c>
      <c r="B6" s="44">
        <v>1</v>
      </c>
      <c r="C6" s="44">
        <v>1</v>
      </c>
      <c r="D6" s="44">
        <v>2</v>
      </c>
      <c r="E6" s="61">
        <v>5</v>
      </c>
    </row>
    <row r="7" spans="1:11" x14ac:dyDescent="0.25">
      <c r="A7" s="50">
        <v>1</v>
      </c>
      <c r="B7" s="44">
        <v>1</v>
      </c>
      <c r="C7" s="44">
        <v>1</v>
      </c>
      <c r="D7" s="44">
        <v>3</v>
      </c>
      <c r="E7" s="61">
        <v>5</v>
      </c>
    </row>
    <row r="8" spans="1:11" x14ac:dyDescent="0.25">
      <c r="A8" s="50">
        <v>1</v>
      </c>
      <c r="B8" s="44">
        <v>1</v>
      </c>
      <c r="C8" s="44">
        <v>1</v>
      </c>
      <c r="D8" s="44">
        <v>4</v>
      </c>
      <c r="E8" s="61">
        <v>23</v>
      </c>
    </row>
    <row r="9" spans="1:11" x14ac:dyDescent="0.25">
      <c r="A9" s="50">
        <v>1</v>
      </c>
      <c r="B9" s="44">
        <v>1</v>
      </c>
      <c r="C9" s="44">
        <v>2</v>
      </c>
      <c r="D9" s="44">
        <v>1</v>
      </c>
      <c r="E9" s="61">
        <v>7</v>
      </c>
    </row>
    <row r="10" spans="1:11" x14ac:dyDescent="0.25">
      <c r="A10" s="50">
        <v>1</v>
      </c>
      <c r="B10" s="44">
        <v>1</v>
      </c>
      <c r="C10" s="44">
        <v>2</v>
      </c>
      <c r="D10" s="44">
        <v>2</v>
      </c>
      <c r="E10" s="61">
        <v>16</v>
      </c>
    </row>
    <row r="11" spans="1:11" x14ac:dyDescent="0.25">
      <c r="A11" s="50">
        <v>1</v>
      </c>
      <c r="B11" s="44">
        <v>1</v>
      </c>
      <c r="C11" s="44">
        <v>2</v>
      </c>
      <c r="D11" s="44">
        <v>3</v>
      </c>
      <c r="E11" s="61">
        <v>13</v>
      </c>
    </row>
    <row r="12" spans="1:11" x14ac:dyDescent="0.25">
      <c r="A12" s="50">
        <v>1</v>
      </c>
      <c r="B12" s="44">
        <v>1</v>
      </c>
      <c r="C12" s="44">
        <v>2</v>
      </c>
      <c r="D12" s="44">
        <v>4</v>
      </c>
      <c r="E12" s="61">
        <v>7</v>
      </c>
    </row>
    <row r="13" spans="1:11" x14ac:dyDescent="0.25">
      <c r="A13" s="50">
        <v>1</v>
      </c>
      <c r="B13" s="44">
        <v>1</v>
      </c>
      <c r="C13" s="44">
        <v>2</v>
      </c>
      <c r="D13" s="44">
        <v>5</v>
      </c>
      <c r="E13" s="61">
        <v>11</v>
      </c>
    </row>
    <row r="14" spans="1:11" x14ac:dyDescent="0.25">
      <c r="A14" s="50">
        <v>1</v>
      </c>
      <c r="B14" s="44">
        <v>1</v>
      </c>
      <c r="C14" s="44">
        <v>3</v>
      </c>
      <c r="D14" s="44">
        <v>1</v>
      </c>
      <c r="E14" s="61">
        <v>13</v>
      </c>
    </row>
    <row r="15" spans="1:11" x14ac:dyDescent="0.25">
      <c r="A15" s="50">
        <v>1</v>
      </c>
      <c r="B15" s="44">
        <v>1</v>
      </c>
      <c r="C15" s="44">
        <v>3</v>
      </c>
      <c r="D15" s="44">
        <v>2</v>
      </c>
      <c r="E15" s="61">
        <v>10</v>
      </c>
    </row>
    <row r="16" spans="1:11" x14ac:dyDescent="0.25">
      <c r="A16" s="50">
        <v>1</v>
      </c>
      <c r="B16" s="44">
        <v>1</v>
      </c>
      <c r="C16" s="44">
        <v>3</v>
      </c>
      <c r="D16" s="44">
        <v>3</v>
      </c>
      <c r="E16" s="61">
        <v>2</v>
      </c>
    </row>
    <row r="17" spans="1:5" x14ac:dyDescent="0.25">
      <c r="A17" s="50">
        <v>1</v>
      </c>
      <c r="B17" s="44">
        <v>2</v>
      </c>
      <c r="C17" s="44">
        <v>1</v>
      </c>
      <c r="D17" s="44">
        <v>1</v>
      </c>
      <c r="E17" s="61">
        <v>1</v>
      </c>
    </row>
    <row r="18" spans="1:5" x14ac:dyDescent="0.25">
      <c r="A18" s="50">
        <v>1</v>
      </c>
      <c r="B18" s="44">
        <v>2</v>
      </c>
      <c r="C18" s="44">
        <v>1</v>
      </c>
      <c r="D18" s="44">
        <v>2</v>
      </c>
      <c r="E18" s="61">
        <v>2</v>
      </c>
    </row>
    <row r="19" spans="1:5" x14ac:dyDescent="0.25">
      <c r="A19" s="50">
        <v>1</v>
      </c>
      <c r="B19" s="44">
        <v>2</v>
      </c>
      <c r="C19" s="44">
        <v>1</v>
      </c>
      <c r="D19" s="44">
        <v>3</v>
      </c>
      <c r="E19" s="61">
        <v>13</v>
      </c>
    </row>
    <row r="20" spans="1:5" x14ac:dyDescent="0.25">
      <c r="A20" s="50">
        <v>1</v>
      </c>
      <c r="B20" s="44">
        <v>2</v>
      </c>
      <c r="C20" s="44">
        <v>1</v>
      </c>
      <c r="D20" s="44">
        <v>4</v>
      </c>
      <c r="E20" s="61">
        <v>5</v>
      </c>
    </row>
    <row r="21" spans="1:5" x14ac:dyDescent="0.25">
      <c r="A21" s="50">
        <v>1</v>
      </c>
      <c r="B21" s="44">
        <v>2</v>
      </c>
      <c r="C21" s="44">
        <v>1</v>
      </c>
      <c r="D21" s="44">
        <v>5</v>
      </c>
      <c r="E21" s="61">
        <v>10</v>
      </c>
    </row>
    <row r="22" spans="1:5" x14ac:dyDescent="0.25">
      <c r="A22" s="50">
        <v>1</v>
      </c>
      <c r="B22" s="44">
        <v>2</v>
      </c>
      <c r="C22" s="44">
        <v>1</v>
      </c>
      <c r="D22" s="44">
        <v>6</v>
      </c>
      <c r="E22" s="61">
        <v>6</v>
      </c>
    </row>
    <row r="23" spans="1:5" x14ac:dyDescent="0.25">
      <c r="A23" s="50">
        <v>1</v>
      </c>
      <c r="B23" s="44">
        <v>2</v>
      </c>
      <c r="C23" s="44">
        <v>2</v>
      </c>
      <c r="D23" s="44">
        <v>1</v>
      </c>
      <c r="E23" s="61">
        <v>2</v>
      </c>
    </row>
    <row r="24" spans="1:5" x14ac:dyDescent="0.25">
      <c r="A24" s="50">
        <v>1</v>
      </c>
      <c r="B24" s="44">
        <v>2</v>
      </c>
      <c r="C24" s="44">
        <v>2</v>
      </c>
      <c r="D24" s="44">
        <v>2</v>
      </c>
      <c r="E24" s="61">
        <v>0</v>
      </c>
    </row>
    <row r="25" spans="1:5" x14ac:dyDescent="0.25">
      <c r="A25" s="50">
        <v>1</v>
      </c>
      <c r="B25" s="44">
        <v>2</v>
      </c>
      <c r="C25" s="44">
        <v>2</v>
      </c>
      <c r="D25" s="44">
        <v>3</v>
      </c>
      <c r="E25" s="61">
        <v>1</v>
      </c>
    </row>
    <row r="26" spans="1:5" x14ac:dyDescent="0.25">
      <c r="A26" s="50">
        <v>1</v>
      </c>
      <c r="B26" s="44">
        <v>2</v>
      </c>
      <c r="C26" s="44">
        <v>2</v>
      </c>
      <c r="D26" s="44">
        <v>4</v>
      </c>
      <c r="E26" s="61">
        <v>0</v>
      </c>
    </row>
    <row r="27" spans="1:5" x14ac:dyDescent="0.25">
      <c r="A27" s="50">
        <v>1</v>
      </c>
      <c r="B27" s="44">
        <v>2</v>
      </c>
      <c r="C27" s="44">
        <v>2</v>
      </c>
      <c r="D27" s="44">
        <v>5</v>
      </c>
      <c r="E27" s="61">
        <v>1</v>
      </c>
    </row>
    <row r="28" spans="1:5" x14ac:dyDescent="0.25">
      <c r="A28" s="50">
        <v>1</v>
      </c>
      <c r="B28" s="44">
        <v>2</v>
      </c>
      <c r="C28" s="44">
        <v>3</v>
      </c>
      <c r="D28" s="44">
        <v>1</v>
      </c>
      <c r="E28" s="61">
        <v>1</v>
      </c>
    </row>
    <row r="29" spans="1:5" x14ac:dyDescent="0.25">
      <c r="A29" s="50">
        <v>1</v>
      </c>
      <c r="B29" s="44">
        <v>2</v>
      </c>
      <c r="C29" s="44">
        <v>3</v>
      </c>
      <c r="D29" s="44">
        <v>2</v>
      </c>
      <c r="E29" s="61">
        <v>0</v>
      </c>
    </row>
    <row r="30" spans="1:5" x14ac:dyDescent="0.25">
      <c r="A30" s="50">
        <v>1</v>
      </c>
      <c r="B30" s="44">
        <v>2</v>
      </c>
      <c r="C30" s="44">
        <v>3</v>
      </c>
      <c r="D30" s="44">
        <v>3</v>
      </c>
      <c r="E30" s="61">
        <v>0</v>
      </c>
    </row>
    <row r="31" spans="1:5" x14ac:dyDescent="0.25">
      <c r="A31" s="50">
        <v>1</v>
      </c>
      <c r="B31" s="44">
        <v>3</v>
      </c>
      <c r="C31" s="44">
        <v>1</v>
      </c>
      <c r="D31" s="44">
        <v>1</v>
      </c>
      <c r="E31" s="61">
        <v>0</v>
      </c>
    </row>
    <row r="32" spans="1:5" x14ac:dyDescent="0.25">
      <c r="A32" s="50">
        <v>1</v>
      </c>
      <c r="B32" s="44">
        <v>3</v>
      </c>
      <c r="C32" s="44">
        <v>1</v>
      </c>
      <c r="D32" s="44">
        <v>2</v>
      </c>
      <c r="E32" s="61">
        <v>3</v>
      </c>
    </row>
    <row r="33" spans="1:5" x14ac:dyDescent="0.25">
      <c r="A33" s="50">
        <v>1</v>
      </c>
      <c r="B33" s="44">
        <v>3</v>
      </c>
      <c r="C33" s="44">
        <v>1</v>
      </c>
      <c r="D33" s="44">
        <v>3</v>
      </c>
      <c r="E33" s="61">
        <v>0</v>
      </c>
    </row>
    <row r="34" spans="1:5" x14ac:dyDescent="0.25">
      <c r="A34" s="50">
        <v>1</v>
      </c>
      <c r="B34" s="44">
        <v>3</v>
      </c>
      <c r="C34" s="44">
        <v>1</v>
      </c>
      <c r="D34" s="44">
        <v>4</v>
      </c>
      <c r="E34" s="61">
        <v>1</v>
      </c>
    </row>
    <row r="35" spans="1:5" x14ac:dyDescent="0.25">
      <c r="A35" s="50">
        <v>1</v>
      </c>
      <c r="B35" s="44">
        <v>3</v>
      </c>
      <c r="C35" s="44">
        <v>2</v>
      </c>
      <c r="D35" s="44">
        <v>1</v>
      </c>
      <c r="E35" s="61">
        <v>6</v>
      </c>
    </row>
    <row r="36" spans="1:5" x14ac:dyDescent="0.25">
      <c r="A36" s="50">
        <v>1</v>
      </c>
      <c r="B36" s="44">
        <v>3</v>
      </c>
      <c r="C36" s="44">
        <v>2</v>
      </c>
      <c r="D36" s="44">
        <v>2</v>
      </c>
      <c r="E36" s="61">
        <v>3</v>
      </c>
    </row>
    <row r="37" spans="1:5" x14ac:dyDescent="0.25">
      <c r="A37" s="50">
        <v>1</v>
      </c>
      <c r="B37" s="44">
        <v>3</v>
      </c>
      <c r="C37" s="44">
        <v>2</v>
      </c>
      <c r="D37" s="44">
        <v>3</v>
      </c>
      <c r="E37" s="61">
        <v>1</v>
      </c>
    </row>
    <row r="38" spans="1:5" x14ac:dyDescent="0.25">
      <c r="A38" s="50">
        <v>1</v>
      </c>
      <c r="B38" s="44">
        <v>3</v>
      </c>
      <c r="C38" s="44">
        <v>3</v>
      </c>
      <c r="D38" s="44">
        <v>1</v>
      </c>
      <c r="E38" s="61">
        <v>1</v>
      </c>
    </row>
    <row r="39" spans="1:5" x14ac:dyDescent="0.25">
      <c r="A39" s="50">
        <v>1</v>
      </c>
      <c r="B39" s="44">
        <v>3</v>
      </c>
      <c r="C39" s="44">
        <v>3</v>
      </c>
      <c r="D39" s="44">
        <v>2</v>
      </c>
      <c r="E39" s="61">
        <v>0</v>
      </c>
    </row>
    <row r="40" spans="1:5" ht="15.75" thickBot="1" x14ac:dyDescent="0.3">
      <c r="A40" s="51">
        <v>1</v>
      </c>
      <c r="B40" s="62">
        <v>3</v>
      </c>
      <c r="C40" s="62">
        <v>3</v>
      </c>
      <c r="D40" s="62">
        <v>3</v>
      </c>
      <c r="E40" s="63">
        <v>0</v>
      </c>
    </row>
    <row r="41" spans="1:5" x14ac:dyDescent="0.25">
      <c r="A41">
        <v>2</v>
      </c>
      <c r="B41">
        <v>1</v>
      </c>
      <c r="C41">
        <v>1</v>
      </c>
      <c r="D41">
        <v>1</v>
      </c>
      <c r="E41">
        <v>2</v>
      </c>
    </row>
    <row r="42" spans="1:5" x14ac:dyDescent="0.25">
      <c r="A42">
        <v>2</v>
      </c>
      <c r="B42">
        <v>1</v>
      </c>
      <c r="C42">
        <v>1</v>
      </c>
      <c r="D42">
        <v>2</v>
      </c>
      <c r="E42">
        <v>2</v>
      </c>
    </row>
    <row r="43" spans="1:5" x14ac:dyDescent="0.25">
      <c r="A43">
        <v>2</v>
      </c>
      <c r="B43">
        <v>1</v>
      </c>
      <c r="C43">
        <v>1</v>
      </c>
      <c r="D43">
        <v>3</v>
      </c>
      <c r="E43">
        <v>1</v>
      </c>
    </row>
    <row r="44" spans="1:5" x14ac:dyDescent="0.25">
      <c r="A44">
        <v>2</v>
      </c>
      <c r="B44">
        <v>1</v>
      </c>
      <c r="C44">
        <v>2</v>
      </c>
      <c r="D44">
        <v>1</v>
      </c>
      <c r="E44">
        <v>0</v>
      </c>
    </row>
    <row r="45" spans="1:5" x14ac:dyDescent="0.25">
      <c r="A45">
        <v>2</v>
      </c>
      <c r="B45">
        <v>1</v>
      </c>
      <c r="C45">
        <v>2</v>
      </c>
      <c r="D45">
        <v>2</v>
      </c>
      <c r="E45">
        <v>0</v>
      </c>
    </row>
    <row r="46" spans="1:5" x14ac:dyDescent="0.25">
      <c r="A46">
        <v>2</v>
      </c>
      <c r="B46">
        <v>1</v>
      </c>
      <c r="C46">
        <v>2</v>
      </c>
      <c r="D46">
        <v>3</v>
      </c>
      <c r="E46">
        <v>2</v>
      </c>
    </row>
    <row r="47" spans="1:5" x14ac:dyDescent="0.25">
      <c r="A47">
        <v>2</v>
      </c>
      <c r="B47">
        <v>2</v>
      </c>
      <c r="C47">
        <v>1</v>
      </c>
      <c r="D47">
        <v>1</v>
      </c>
      <c r="E47">
        <v>2</v>
      </c>
    </row>
    <row r="48" spans="1:5" ht="15.75" thickBot="1" x14ac:dyDescent="0.3">
      <c r="A48">
        <v>2</v>
      </c>
      <c r="B48">
        <v>3</v>
      </c>
      <c r="C48">
        <v>1</v>
      </c>
      <c r="D48">
        <v>1</v>
      </c>
      <c r="E48">
        <v>0</v>
      </c>
    </row>
    <row r="49" spans="1:6" x14ac:dyDescent="0.25">
      <c r="A49" s="49">
        <v>3</v>
      </c>
      <c r="B49" s="60">
        <v>1</v>
      </c>
      <c r="C49" s="60">
        <v>1</v>
      </c>
      <c r="D49" s="60">
        <v>1</v>
      </c>
      <c r="E49" s="59">
        <v>0</v>
      </c>
    </row>
    <row r="50" spans="1:6" x14ac:dyDescent="0.25">
      <c r="A50" s="50">
        <v>3</v>
      </c>
      <c r="B50" s="44">
        <v>1</v>
      </c>
      <c r="C50" s="44">
        <v>1</v>
      </c>
      <c r="D50" s="44">
        <v>2</v>
      </c>
      <c r="E50" s="61">
        <v>1</v>
      </c>
    </row>
    <row r="51" spans="1:6" x14ac:dyDescent="0.25">
      <c r="A51" s="50">
        <v>3</v>
      </c>
      <c r="B51" s="44">
        <v>1</v>
      </c>
      <c r="C51" s="44">
        <v>1</v>
      </c>
      <c r="D51" s="44">
        <v>3</v>
      </c>
      <c r="E51" s="61">
        <v>1</v>
      </c>
    </row>
    <row r="52" spans="1:6" x14ac:dyDescent="0.25">
      <c r="A52" s="50">
        <v>3</v>
      </c>
      <c r="B52" s="44">
        <v>1</v>
      </c>
      <c r="C52" s="44">
        <v>1</v>
      </c>
      <c r="D52" s="44">
        <v>4</v>
      </c>
      <c r="E52" s="61">
        <v>0</v>
      </c>
    </row>
    <row r="53" spans="1:6" x14ac:dyDescent="0.25">
      <c r="A53" s="50">
        <v>3</v>
      </c>
      <c r="B53" s="44">
        <v>1</v>
      </c>
      <c r="C53" s="44">
        <v>2</v>
      </c>
      <c r="D53" s="44">
        <v>1</v>
      </c>
      <c r="E53" s="61">
        <v>5</v>
      </c>
    </row>
    <row r="54" spans="1:6" x14ac:dyDescent="0.25">
      <c r="A54" s="50">
        <v>3</v>
      </c>
      <c r="B54" s="44">
        <v>2</v>
      </c>
      <c r="C54" s="44">
        <v>1</v>
      </c>
      <c r="D54" s="44">
        <v>1</v>
      </c>
      <c r="E54" s="61">
        <v>8</v>
      </c>
    </row>
    <row r="55" spans="1:6" x14ac:dyDescent="0.25">
      <c r="A55" s="50">
        <v>3</v>
      </c>
      <c r="B55" s="44">
        <v>2</v>
      </c>
      <c r="C55" s="44">
        <v>1</v>
      </c>
      <c r="D55" s="44">
        <v>2</v>
      </c>
      <c r="E55" s="61">
        <v>1</v>
      </c>
    </row>
    <row r="56" spans="1:6" x14ac:dyDescent="0.25">
      <c r="A56" s="50">
        <v>3</v>
      </c>
      <c r="B56" s="44">
        <v>2</v>
      </c>
      <c r="C56" s="44">
        <v>2</v>
      </c>
      <c r="D56" s="44">
        <v>1</v>
      </c>
      <c r="E56" s="61">
        <v>1</v>
      </c>
    </row>
    <row r="57" spans="1:6" x14ac:dyDescent="0.25">
      <c r="A57" s="50">
        <v>3</v>
      </c>
      <c r="B57" s="44">
        <v>2</v>
      </c>
      <c r="C57" s="44">
        <v>2</v>
      </c>
      <c r="D57" s="44">
        <v>2</v>
      </c>
      <c r="E57" s="61">
        <v>1</v>
      </c>
    </row>
    <row r="58" spans="1:6" x14ac:dyDescent="0.25">
      <c r="A58" s="50">
        <v>3</v>
      </c>
      <c r="B58" s="44">
        <v>2</v>
      </c>
      <c r="C58" s="44">
        <v>2</v>
      </c>
      <c r="D58" s="44">
        <v>3</v>
      </c>
      <c r="E58" s="61">
        <v>0</v>
      </c>
    </row>
    <row r="59" spans="1:6" x14ac:dyDescent="0.25">
      <c r="A59" s="50">
        <v>3</v>
      </c>
      <c r="B59" s="44">
        <v>2</v>
      </c>
      <c r="C59" s="44">
        <v>3</v>
      </c>
      <c r="D59" s="44">
        <v>1</v>
      </c>
      <c r="E59" s="61">
        <v>2</v>
      </c>
    </row>
    <row r="60" spans="1:6" x14ac:dyDescent="0.25">
      <c r="A60" s="50">
        <v>3</v>
      </c>
      <c r="B60" s="44">
        <v>3</v>
      </c>
      <c r="C60" s="44">
        <v>1</v>
      </c>
      <c r="D60" s="44">
        <v>1</v>
      </c>
      <c r="E60" s="61">
        <v>6</v>
      </c>
    </row>
    <row r="61" spans="1:6" x14ac:dyDescent="0.25">
      <c r="A61" s="50">
        <v>3</v>
      </c>
      <c r="B61" s="44">
        <v>3</v>
      </c>
      <c r="C61" s="44">
        <v>2</v>
      </c>
      <c r="D61" s="44">
        <v>1</v>
      </c>
      <c r="E61" s="61">
        <v>0</v>
      </c>
    </row>
    <row r="62" spans="1:6" x14ac:dyDescent="0.25">
      <c r="A62" s="50">
        <v>3</v>
      </c>
      <c r="B62" s="44">
        <v>3</v>
      </c>
      <c r="C62" s="44">
        <v>2</v>
      </c>
      <c r="D62" s="44">
        <v>2</v>
      </c>
      <c r="E62" s="61">
        <v>0</v>
      </c>
      <c r="F62" s="43"/>
    </row>
    <row r="63" spans="1:6" ht="15.75" thickBot="1" x14ac:dyDescent="0.3">
      <c r="A63" s="51">
        <v>3</v>
      </c>
      <c r="B63" s="62">
        <v>3</v>
      </c>
      <c r="C63" s="62">
        <v>3</v>
      </c>
      <c r="D63" s="62">
        <v>1</v>
      </c>
      <c r="E63" s="63">
        <v>0</v>
      </c>
    </row>
    <row r="64" spans="1:6" x14ac:dyDescent="0.25">
      <c r="A64">
        <v>4</v>
      </c>
      <c r="B64">
        <v>1</v>
      </c>
      <c r="C64">
        <v>1</v>
      </c>
      <c r="D64">
        <v>1</v>
      </c>
      <c r="E64">
        <v>1</v>
      </c>
    </row>
    <row r="65" spans="1:6" x14ac:dyDescent="0.25">
      <c r="A65">
        <v>4</v>
      </c>
      <c r="B65">
        <v>1</v>
      </c>
      <c r="C65">
        <v>1</v>
      </c>
      <c r="D65">
        <v>2</v>
      </c>
      <c r="E65">
        <v>1</v>
      </c>
    </row>
    <row r="66" spans="1:6" x14ac:dyDescent="0.25">
      <c r="A66">
        <v>4</v>
      </c>
      <c r="B66">
        <v>1</v>
      </c>
      <c r="C66">
        <v>2</v>
      </c>
      <c r="D66">
        <v>1</v>
      </c>
      <c r="E66">
        <v>2</v>
      </c>
    </row>
    <row r="67" spans="1:6" x14ac:dyDescent="0.25">
      <c r="A67">
        <v>4</v>
      </c>
      <c r="B67">
        <v>1</v>
      </c>
      <c r="C67">
        <v>2</v>
      </c>
      <c r="D67">
        <v>2</v>
      </c>
      <c r="E67">
        <v>0</v>
      </c>
    </row>
    <row r="68" spans="1:6" x14ac:dyDescent="0.25">
      <c r="A68">
        <v>4</v>
      </c>
      <c r="B68">
        <v>1</v>
      </c>
      <c r="C68">
        <v>2</v>
      </c>
      <c r="D68">
        <v>3</v>
      </c>
      <c r="E68">
        <v>1</v>
      </c>
    </row>
    <row r="69" spans="1:6" x14ac:dyDescent="0.25">
      <c r="A69">
        <v>4</v>
      </c>
      <c r="B69">
        <v>2</v>
      </c>
      <c r="C69">
        <v>1</v>
      </c>
      <c r="D69">
        <v>1</v>
      </c>
      <c r="E69">
        <v>2</v>
      </c>
    </row>
    <row r="70" spans="1:6" x14ac:dyDescent="0.25">
      <c r="A70">
        <v>4</v>
      </c>
      <c r="B70">
        <v>2</v>
      </c>
      <c r="C70">
        <v>1</v>
      </c>
      <c r="D70">
        <v>2</v>
      </c>
      <c r="E70">
        <v>0</v>
      </c>
    </row>
    <row r="71" spans="1:6" x14ac:dyDescent="0.25">
      <c r="A71">
        <v>4</v>
      </c>
      <c r="B71">
        <v>3</v>
      </c>
      <c r="C71">
        <v>1</v>
      </c>
      <c r="D71">
        <v>1</v>
      </c>
      <c r="E71">
        <v>0</v>
      </c>
    </row>
    <row r="72" spans="1:6" x14ac:dyDescent="0.25">
      <c r="A72">
        <v>4</v>
      </c>
      <c r="B72">
        <v>3</v>
      </c>
      <c r="C72">
        <v>1</v>
      </c>
      <c r="D72">
        <v>2</v>
      </c>
      <c r="E72">
        <v>1</v>
      </c>
    </row>
    <row r="73" spans="1:6" x14ac:dyDescent="0.25">
      <c r="A73">
        <v>4</v>
      </c>
      <c r="B73">
        <v>3</v>
      </c>
      <c r="C73">
        <v>1</v>
      </c>
      <c r="D73">
        <v>3</v>
      </c>
      <c r="E73">
        <v>0</v>
      </c>
    </row>
    <row r="74" spans="1:6" x14ac:dyDescent="0.25">
      <c r="A74">
        <v>4</v>
      </c>
      <c r="B74">
        <v>3</v>
      </c>
      <c r="C74">
        <v>2</v>
      </c>
      <c r="D74">
        <v>1</v>
      </c>
      <c r="E74">
        <v>0</v>
      </c>
    </row>
    <row r="75" spans="1:6" x14ac:dyDescent="0.25">
      <c r="A75">
        <v>4</v>
      </c>
      <c r="B75">
        <v>3</v>
      </c>
      <c r="C75">
        <v>2</v>
      </c>
      <c r="D75">
        <v>2</v>
      </c>
      <c r="E75">
        <v>0</v>
      </c>
    </row>
    <row r="76" spans="1:6" ht="15.75" thickBot="1" x14ac:dyDescent="0.3">
      <c r="A76">
        <v>4</v>
      </c>
      <c r="B76">
        <v>3</v>
      </c>
      <c r="C76">
        <v>3</v>
      </c>
      <c r="D76">
        <v>1</v>
      </c>
      <c r="E76">
        <v>1</v>
      </c>
    </row>
    <row r="77" spans="1:6" x14ac:dyDescent="0.25">
      <c r="A77" s="49">
        <v>5</v>
      </c>
      <c r="B77" s="60">
        <v>1</v>
      </c>
      <c r="C77" s="60">
        <v>1</v>
      </c>
      <c r="D77" s="60">
        <v>1</v>
      </c>
      <c r="E77" s="59">
        <v>0</v>
      </c>
    </row>
    <row r="78" spans="1:6" x14ac:dyDescent="0.25">
      <c r="A78" s="50">
        <v>5</v>
      </c>
      <c r="B78" s="44">
        <v>1</v>
      </c>
      <c r="C78" s="44">
        <v>1</v>
      </c>
      <c r="D78" s="44">
        <v>2</v>
      </c>
      <c r="E78" s="61">
        <v>0</v>
      </c>
      <c r="F78" s="43"/>
    </row>
    <row r="79" spans="1:6" x14ac:dyDescent="0.25">
      <c r="A79" s="50">
        <v>5</v>
      </c>
      <c r="B79" s="44">
        <v>1</v>
      </c>
      <c r="C79" s="44">
        <v>1</v>
      </c>
      <c r="D79" s="44">
        <v>3</v>
      </c>
      <c r="E79" s="61">
        <v>1</v>
      </c>
    </row>
    <row r="80" spans="1:6" x14ac:dyDescent="0.25">
      <c r="A80" s="50">
        <v>5</v>
      </c>
      <c r="B80" s="44">
        <v>1</v>
      </c>
      <c r="C80" s="44">
        <v>2</v>
      </c>
      <c r="D80" s="44">
        <v>1</v>
      </c>
      <c r="E80" s="61">
        <v>2</v>
      </c>
    </row>
    <row r="81" spans="1:31" x14ac:dyDescent="0.25">
      <c r="A81" s="50">
        <v>5</v>
      </c>
      <c r="B81" s="44">
        <v>1</v>
      </c>
      <c r="C81" s="44">
        <v>2</v>
      </c>
      <c r="D81" s="44">
        <v>2</v>
      </c>
      <c r="E81" s="61">
        <v>0</v>
      </c>
    </row>
    <row r="82" spans="1:31" ht="18.75" x14ac:dyDescent="0.3">
      <c r="A82" s="50">
        <v>5</v>
      </c>
      <c r="B82" s="44">
        <v>1</v>
      </c>
      <c r="C82" s="44">
        <v>2</v>
      </c>
      <c r="D82" s="44">
        <v>3</v>
      </c>
      <c r="E82" s="61">
        <v>0</v>
      </c>
      <c r="N82" s="69"/>
    </row>
    <row r="83" spans="1:31" x14ac:dyDescent="0.25">
      <c r="A83" s="50">
        <v>5</v>
      </c>
      <c r="B83" s="44">
        <v>1</v>
      </c>
      <c r="C83" s="44">
        <v>2</v>
      </c>
      <c r="D83" s="44">
        <v>4</v>
      </c>
      <c r="E83" s="61">
        <v>0</v>
      </c>
    </row>
    <row r="84" spans="1:31" x14ac:dyDescent="0.25">
      <c r="A84" s="50">
        <v>5</v>
      </c>
      <c r="B84" s="44">
        <v>2</v>
      </c>
      <c r="C84" s="44">
        <v>1</v>
      </c>
      <c r="D84" s="44">
        <v>1</v>
      </c>
      <c r="E84" s="61">
        <v>0</v>
      </c>
    </row>
    <row r="85" spans="1:31" x14ac:dyDescent="0.25">
      <c r="A85" s="50">
        <v>5</v>
      </c>
      <c r="B85" s="44">
        <v>2</v>
      </c>
      <c r="C85" s="44">
        <v>1</v>
      </c>
      <c r="D85" s="44">
        <v>2</v>
      </c>
      <c r="E85" s="61">
        <v>0</v>
      </c>
      <c r="F85" s="43"/>
    </row>
    <row r="86" spans="1:31" x14ac:dyDescent="0.25">
      <c r="A86" s="50">
        <v>5</v>
      </c>
      <c r="B86" s="44">
        <v>2</v>
      </c>
      <c r="C86" s="44">
        <v>2</v>
      </c>
      <c r="D86" s="44">
        <v>1</v>
      </c>
      <c r="E86" s="61">
        <v>0</v>
      </c>
    </row>
    <row r="87" spans="1:31" x14ac:dyDescent="0.25">
      <c r="A87" s="50">
        <v>5</v>
      </c>
      <c r="B87" s="44">
        <v>3</v>
      </c>
      <c r="C87" s="44">
        <v>1</v>
      </c>
      <c r="D87" s="44">
        <v>1</v>
      </c>
      <c r="E87" s="61">
        <v>0</v>
      </c>
    </row>
    <row r="88" spans="1:31" ht="15.75" thickBot="1" x14ac:dyDescent="0.3">
      <c r="A88" s="51">
        <v>5</v>
      </c>
      <c r="B88" s="62">
        <v>3</v>
      </c>
      <c r="C88" s="62">
        <v>2</v>
      </c>
      <c r="D88" s="62">
        <v>1</v>
      </c>
      <c r="E88" s="63">
        <v>0</v>
      </c>
    </row>
    <row r="90" spans="1:31" x14ac:dyDescent="0.25">
      <c r="AC90" s="43"/>
      <c r="AD90" s="43"/>
      <c r="AE90" s="43"/>
    </row>
    <row r="91" spans="1:31" ht="78.75" customHeight="1" x14ac:dyDescent="0.25">
      <c r="AC91" s="43"/>
      <c r="AD91" s="43"/>
      <c r="AE91" s="43"/>
    </row>
    <row r="92" spans="1:31" ht="69.75" customHeight="1" x14ac:dyDescent="0.25">
      <c r="AC92" s="43"/>
      <c r="AD92" s="43"/>
      <c r="AE92" s="43"/>
    </row>
    <row r="93" spans="1:31" ht="26.25" customHeight="1" x14ac:dyDescent="0.25">
      <c r="AC93" s="43"/>
      <c r="AD93" s="43"/>
      <c r="AE93" s="43"/>
    </row>
    <row r="94" spans="1:31" ht="43.5" customHeight="1" x14ac:dyDescent="0.25">
      <c r="AC94" s="43"/>
      <c r="AD94" s="43"/>
    </row>
    <row r="95" spans="1:31" x14ac:dyDescent="0.25">
      <c r="AC95" s="43"/>
      <c r="AD95" s="43"/>
    </row>
    <row r="96" spans="1:31" x14ac:dyDescent="0.25">
      <c r="AC96" s="43"/>
      <c r="AD96" s="43"/>
    </row>
    <row r="97" ht="21" customHeight="1" x14ac:dyDescent="0.25"/>
    <row r="98" ht="42.75" customHeight="1" x14ac:dyDescent="0.25"/>
    <row r="99" ht="35.25" customHeight="1" x14ac:dyDescent="0.25"/>
  </sheetData>
  <sortState xmlns:xlrd2="http://schemas.microsoft.com/office/spreadsheetml/2017/richdata2" ref="C87:E88">
    <sortCondition ref="C79"/>
  </sortState>
  <pageMargins left="0.7" right="0.7" top="0.75" bottom="0.75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workbookViewId="0">
      <selection activeCell="H34" sqref="H34"/>
    </sheetView>
  </sheetViews>
  <sheetFormatPr defaultColWidth="8.85546875" defaultRowHeight="15" x14ac:dyDescent="0.25"/>
  <cols>
    <col min="1" max="1" width="5.7109375" bestFit="1" customWidth="1"/>
    <col min="2" max="3" width="7.140625" customWidth="1"/>
    <col min="5" max="5" width="13" customWidth="1"/>
    <col min="6" max="7" width="13.28515625" customWidth="1"/>
  </cols>
  <sheetData>
    <row r="1" spans="1:9" x14ac:dyDescent="0.25">
      <c r="A1" s="42" t="s">
        <v>95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40" t="s">
        <v>536</v>
      </c>
      <c r="B2" s="40"/>
      <c r="C2" s="40"/>
      <c r="D2" s="42" t="s">
        <v>31</v>
      </c>
      <c r="E2" t="s">
        <v>101</v>
      </c>
      <c r="F2" s="41" t="s">
        <v>102</v>
      </c>
      <c r="G2" s="26" t="s">
        <v>103</v>
      </c>
      <c r="H2" s="24" t="s">
        <v>104</v>
      </c>
      <c r="I2" s="41" t="s">
        <v>100</v>
      </c>
    </row>
    <row r="3" spans="1:9" ht="15.75" thickBot="1" x14ac:dyDescent="0.3">
      <c r="A3" s="40"/>
      <c r="B3" s="40"/>
      <c r="C3" s="40"/>
      <c r="D3" s="42" t="s">
        <v>32</v>
      </c>
      <c r="E3" s="41" t="s">
        <v>99</v>
      </c>
      <c r="F3" s="41" t="s">
        <v>98</v>
      </c>
      <c r="G3" s="26" t="s">
        <v>96</v>
      </c>
      <c r="H3" s="24" t="s">
        <v>97</v>
      </c>
      <c r="I3" s="40"/>
    </row>
    <row r="4" spans="1:9" ht="15.75" thickBot="1" x14ac:dyDescent="0.3">
      <c r="A4" s="19" t="s">
        <v>7</v>
      </c>
      <c r="B4" s="20" t="s">
        <v>4</v>
      </c>
      <c r="C4" s="20" t="s">
        <v>28</v>
      </c>
      <c r="D4" s="20" t="s">
        <v>6</v>
      </c>
      <c r="E4" s="52" t="s">
        <v>11</v>
      </c>
    </row>
    <row r="5" spans="1:9" x14ac:dyDescent="0.25">
      <c r="A5" s="47">
        <v>1</v>
      </c>
      <c r="B5" s="47">
        <v>1</v>
      </c>
      <c r="C5" s="47" t="s">
        <v>30</v>
      </c>
      <c r="D5" s="47">
        <v>0</v>
      </c>
      <c r="E5" s="47"/>
    </row>
    <row r="6" spans="1:9" x14ac:dyDescent="0.25">
      <c r="A6" s="45">
        <v>2</v>
      </c>
      <c r="B6" s="45">
        <v>1</v>
      </c>
      <c r="C6" s="45" t="s">
        <v>30</v>
      </c>
      <c r="D6" s="45">
        <v>0</v>
      </c>
      <c r="E6" s="45"/>
    </row>
    <row r="7" spans="1:9" x14ac:dyDescent="0.25">
      <c r="A7" s="45">
        <v>3</v>
      </c>
      <c r="B7" s="45">
        <v>1</v>
      </c>
      <c r="C7" s="45" t="s">
        <v>30</v>
      </c>
      <c r="D7" s="45">
        <v>0</v>
      </c>
      <c r="E7" s="45"/>
    </row>
    <row r="8" spans="1:9" x14ac:dyDescent="0.25">
      <c r="A8" s="45">
        <v>4</v>
      </c>
      <c r="B8" s="45">
        <v>1</v>
      </c>
      <c r="C8" s="45" t="s">
        <v>30</v>
      </c>
      <c r="D8" s="45">
        <v>0</v>
      </c>
      <c r="E8" s="45"/>
    </row>
    <row r="9" spans="1:9" x14ac:dyDescent="0.25">
      <c r="A9" s="45">
        <v>5</v>
      </c>
      <c r="B9" s="45">
        <v>1</v>
      </c>
      <c r="C9" s="15" t="s">
        <v>30</v>
      </c>
      <c r="D9" s="45">
        <v>0</v>
      </c>
      <c r="E9" s="45" t="s">
        <v>105</v>
      </c>
    </row>
    <row r="10" spans="1:9" x14ac:dyDescent="0.25">
      <c r="A10" s="45">
        <v>6</v>
      </c>
      <c r="B10" s="45">
        <v>1</v>
      </c>
      <c r="C10" s="45" t="s">
        <v>29</v>
      </c>
      <c r="D10" s="45">
        <v>0</v>
      </c>
      <c r="E10" s="45"/>
    </row>
    <row r="11" spans="1:9" x14ac:dyDescent="0.25">
      <c r="A11" s="45">
        <v>7</v>
      </c>
      <c r="B11" s="45">
        <v>1</v>
      </c>
      <c r="C11" s="45" t="s">
        <v>29</v>
      </c>
      <c r="D11" s="45">
        <v>0</v>
      </c>
      <c r="E11" s="45"/>
    </row>
    <row r="12" spans="1:9" x14ac:dyDescent="0.25">
      <c r="A12" s="45">
        <v>8</v>
      </c>
      <c r="B12" s="45">
        <v>1</v>
      </c>
      <c r="C12" s="45" t="s">
        <v>29</v>
      </c>
      <c r="D12" s="45">
        <v>0</v>
      </c>
      <c r="E12" s="45"/>
    </row>
    <row r="13" spans="1:9" x14ac:dyDescent="0.25">
      <c r="A13" s="45">
        <v>9</v>
      </c>
      <c r="B13" s="45">
        <v>1</v>
      </c>
      <c r="C13" s="45" t="s">
        <v>29</v>
      </c>
      <c r="D13" s="45">
        <v>0</v>
      </c>
      <c r="E13" s="45"/>
    </row>
    <row r="14" spans="1:9" x14ac:dyDescent="0.25">
      <c r="A14" s="45">
        <v>1</v>
      </c>
      <c r="B14" s="45">
        <v>2</v>
      </c>
      <c r="C14" s="45" t="s">
        <v>30</v>
      </c>
      <c r="D14" s="45">
        <v>0</v>
      </c>
      <c r="E14" s="45"/>
    </row>
    <row r="15" spans="1:9" x14ac:dyDescent="0.25">
      <c r="A15" s="45">
        <v>2</v>
      </c>
      <c r="B15" s="45">
        <v>2</v>
      </c>
      <c r="C15" s="45" t="s">
        <v>30</v>
      </c>
      <c r="D15" s="45">
        <v>0</v>
      </c>
      <c r="E15" s="45"/>
    </row>
    <row r="16" spans="1:9" x14ac:dyDescent="0.25">
      <c r="A16" s="45">
        <v>3</v>
      </c>
      <c r="B16" s="45">
        <v>2</v>
      </c>
      <c r="C16" s="45" t="s">
        <v>30</v>
      </c>
      <c r="D16" s="45">
        <v>0</v>
      </c>
      <c r="E16" s="45"/>
    </row>
    <row r="17" spans="1:5" x14ac:dyDescent="0.25">
      <c r="A17" s="45">
        <v>4</v>
      </c>
      <c r="B17" s="45">
        <v>2</v>
      </c>
      <c r="C17" s="45" t="s">
        <v>30</v>
      </c>
      <c r="D17" s="45">
        <v>0</v>
      </c>
      <c r="E17" s="45"/>
    </row>
    <row r="18" spans="1:5" x14ac:dyDescent="0.25">
      <c r="A18" s="45">
        <v>5</v>
      </c>
      <c r="B18" s="45">
        <v>2</v>
      </c>
      <c r="C18" s="15" t="s">
        <v>30</v>
      </c>
      <c r="D18" s="45">
        <v>0</v>
      </c>
      <c r="E18" s="45"/>
    </row>
    <row r="19" spans="1:5" x14ac:dyDescent="0.25">
      <c r="A19" s="45">
        <v>6</v>
      </c>
      <c r="B19" s="45">
        <v>2</v>
      </c>
      <c r="C19" s="45" t="s">
        <v>29</v>
      </c>
      <c r="D19" s="45">
        <v>0</v>
      </c>
      <c r="E19" s="45"/>
    </row>
    <row r="20" spans="1:5" x14ac:dyDescent="0.25">
      <c r="A20" s="45">
        <v>7</v>
      </c>
      <c r="B20" s="45">
        <v>2</v>
      </c>
      <c r="C20" s="45" t="s">
        <v>29</v>
      </c>
      <c r="D20" s="45">
        <v>0</v>
      </c>
      <c r="E20" s="45"/>
    </row>
    <row r="21" spans="1:5" x14ac:dyDescent="0.25">
      <c r="A21" s="45">
        <v>8</v>
      </c>
      <c r="B21" s="45">
        <v>2</v>
      </c>
      <c r="C21" s="45" t="s">
        <v>29</v>
      </c>
      <c r="D21" s="45">
        <v>0</v>
      </c>
      <c r="E21" s="45"/>
    </row>
    <row r="22" spans="1:5" x14ac:dyDescent="0.25">
      <c r="A22" s="45">
        <v>9</v>
      </c>
      <c r="B22" s="45">
        <v>2</v>
      </c>
      <c r="C22" s="45" t="s">
        <v>29</v>
      </c>
      <c r="D22" s="45">
        <v>0</v>
      </c>
      <c r="E22" s="45"/>
    </row>
    <row r="23" spans="1:5" x14ac:dyDescent="0.25">
      <c r="A23" s="45">
        <v>1</v>
      </c>
      <c r="B23" s="45">
        <v>3</v>
      </c>
      <c r="C23" s="45" t="s">
        <v>30</v>
      </c>
      <c r="D23" s="45">
        <v>0</v>
      </c>
      <c r="E23" s="45"/>
    </row>
    <row r="24" spans="1:5" x14ac:dyDescent="0.25">
      <c r="A24" s="45">
        <v>2</v>
      </c>
      <c r="B24" s="45">
        <v>3</v>
      </c>
      <c r="C24" s="45" t="s">
        <v>30</v>
      </c>
      <c r="D24" s="45">
        <v>0</v>
      </c>
      <c r="E24" s="45"/>
    </row>
    <row r="25" spans="1:5" x14ac:dyDescent="0.25">
      <c r="A25" s="45">
        <v>3</v>
      </c>
      <c r="B25" s="45">
        <v>3</v>
      </c>
      <c r="C25" s="45" t="s">
        <v>30</v>
      </c>
      <c r="D25" s="45">
        <v>0</v>
      </c>
      <c r="E25" s="45"/>
    </row>
    <row r="26" spans="1:5" x14ac:dyDescent="0.25">
      <c r="A26" s="45">
        <v>4</v>
      </c>
      <c r="B26" s="45">
        <v>3</v>
      </c>
      <c r="C26" s="45" t="s">
        <v>30</v>
      </c>
      <c r="D26" s="45">
        <v>0</v>
      </c>
      <c r="E26" s="45"/>
    </row>
    <row r="27" spans="1:5" x14ac:dyDescent="0.25">
      <c r="A27" s="45">
        <v>5</v>
      </c>
      <c r="B27" s="45">
        <v>3</v>
      </c>
      <c r="C27" s="15" t="s">
        <v>30</v>
      </c>
      <c r="D27" s="45">
        <v>0</v>
      </c>
      <c r="E27" s="45"/>
    </row>
    <row r="28" spans="1:5" x14ac:dyDescent="0.25">
      <c r="A28" s="45">
        <v>6</v>
      </c>
      <c r="B28" s="45">
        <v>3</v>
      </c>
      <c r="C28" s="45" t="s">
        <v>29</v>
      </c>
      <c r="D28" s="45">
        <v>0</v>
      </c>
      <c r="E28" s="45"/>
    </row>
    <row r="29" spans="1:5" x14ac:dyDescent="0.25">
      <c r="A29" s="45">
        <v>7</v>
      </c>
      <c r="B29" s="45">
        <v>3</v>
      </c>
      <c r="C29" s="45" t="s">
        <v>29</v>
      </c>
      <c r="D29" s="45">
        <v>0</v>
      </c>
      <c r="E29" s="45"/>
    </row>
    <row r="30" spans="1:5" x14ac:dyDescent="0.25">
      <c r="A30" s="45">
        <v>8</v>
      </c>
      <c r="B30" s="45">
        <v>3</v>
      </c>
      <c r="C30" s="45" t="s">
        <v>29</v>
      </c>
      <c r="D30" s="45">
        <v>0</v>
      </c>
      <c r="E30" s="45"/>
    </row>
    <row r="31" spans="1:5" x14ac:dyDescent="0.25">
      <c r="A31" s="45">
        <v>9</v>
      </c>
      <c r="B31" s="45">
        <v>3</v>
      </c>
      <c r="C31" s="45" t="s">
        <v>29</v>
      </c>
      <c r="D31" s="45">
        <v>0</v>
      </c>
      <c r="E31" s="45"/>
    </row>
    <row r="32" spans="1:5" x14ac:dyDescent="0.25">
      <c r="A32" s="45">
        <v>1</v>
      </c>
      <c r="B32" s="45">
        <v>5</v>
      </c>
      <c r="C32" s="45" t="s">
        <v>30</v>
      </c>
      <c r="D32" s="45">
        <v>0</v>
      </c>
      <c r="E32" s="45"/>
    </row>
    <row r="33" spans="1:5" x14ac:dyDescent="0.25">
      <c r="A33" s="45">
        <v>2</v>
      </c>
      <c r="B33" s="45">
        <v>5</v>
      </c>
      <c r="C33" s="45" t="s">
        <v>30</v>
      </c>
      <c r="D33" s="45">
        <v>0</v>
      </c>
      <c r="E33" s="45"/>
    </row>
    <row r="34" spans="1:5" x14ac:dyDescent="0.25">
      <c r="A34" s="45">
        <v>3</v>
      </c>
      <c r="B34" s="45">
        <v>5</v>
      </c>
      <c r="C34" s="45" t="s">
        <v>30</v>
      </c>
      <c r="D34" s="45">
        <v>0</v>
      </c>
      <c r="E34" s="45"/>
    </row>
    <row r="35" spans="1:5" x14ac:dyDescent="0.25">
      <c r="A35" s="45">
        <v>4</v>
      </c>
      <c r="B35" s="45">
        <v>5</v>
      </c>
      <c r="C35" s="45" t="s">
        <v>30</v>
      </c>
      <c r="D35" s="45">
        <v>0</v>
      </c>
      <c r="E35" s="45"/>
    </row>
    <row r="36" spans="1:5" x14ac:dyDescent="0.25">
      <c r="A36" s="45">
        <v>5</v>
      </c>
      <c r="B36" s="45">
        <v>5</v>
      </c>
      <c r="C36" s="15" t="s">
        <v>30</v>
      </c>
      <c r="D36" s="45">
        <v>0</v>
      </c>
      <c r="E36" s="45"/>
    </row>
    <row r="37" spans="1:5" x14ac:dyDescent="0.25">
      <c r="A37" s="45">
        <v>6</v>
      </c>
      <c r="B37" s="45">
        <v>5</v>
      </c>
      <c r="C37" s="45" t="s">
        <v>29</v>
      </c>
      <c r="D37" s="45">
        <v>0</v>
      </c>
      <c r="E37" s="45"/>
    </row>
    <row r="38" spans="1:5" x14ac:dyDescent="0.25">
      <c r="A38" s="45">
        <v>7</v>
      </c>
      <c r="B38" s="45">
        <v>5</v>
      </c>
      <c r="C38" s="45" t="s">
        <v>29</v>
      </c>
      <c r="D38" s="45">
        <v>0</v>
      </c>
      <c r="E38" s="45" t="s">
        <v>105</v>
      </c>
    </row>
    <row r="39" spans="1:5" x14ac:dyDescent="0.25">
      <c r="A39" s="45">
        <v>8</v>
      </c>
      <c r="B39" s="45">
        <v>5</v>
      </c>
      <c r="C39" s="45" t="s">
        <v>29</v>
      </c>
      <c r="D39" s="45">
        <v>0</v>
      </c>
      <c r="E39" s="45" t="s">
        <v>105</v>
      </c>
    </row>
    <row r="40" spans="1:5" x14ac:dyDescent="0.25">
      <c r="A40" s="45">
        <v>9</v>
      </c>
      <c r="B40" s="45">
        <v>5</v>
      </c>
      <c r="C40" s="45" t="s">
        <v>29</v>
      </c>
      <c r="D40" s="45">
        <v>0</v>
      </c>
      <c r="E40" s="45"/>
    </row>
  </sheetData>
  <phoneticPr fontId="10" type="noConversion"/>
  <pageMargins left="0.70866141732283472" right="0.70866141732283472" top="0.74803149606299213" bottom="0.55118110236220474" header="0.31496062992125984" footer="0.31496062992125984"/>
  <pageSetup paperSize="9" orientation="portrait" r:id="rId1"/>
  <headerFooter>
    <oddHeader>&amp;LNectar</oddHeader>
    <oddFooter xml:space="preserve">&amp;Rpage    of   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D106"/>
  <sheetViews>
    <sheetView workbookViewId="0">
      <selection activeCell="Q23" sqref="Q23"/>
    </sheetView>
  </sheetViews>
  <sheetFormatPr defaultRowHeight="15" x14ac:dyDescent="0.25"/>
  <cols>
    <col min="1" max="1" width="19.140625" style="102" customWidth="1"/>
    <col min="2" max="2" width="5.5703125" style="43" customWidth="1"/>
    <col min="3" max="3" width="5.42578125" style="43" customWidth="1"/>
    <col min="4" max="4" width="15.28515625" style="43" bestFit="1" customWidth="1"/>
    <col min="5" max="5" width="8" style="43" customWidth="1"/>
    <col min="6" max="6" width="13.140625" style="43" customWidth="1"/>
    <col min="7" max="7" width="8.5703125" style="43" customWidth="1"/>
    <col min="8" max="8" width="11.42578125" style="43" customWidth="1"/>
    <col min="9" max="9" width="8.42578125" style="43" customWidth="1"/>
    <col min="10" max="10" width="15" style="43" customWidth="1"/>
    <col min="11" max="11" width="9.7109375" style="43" customWidth="1"/>
    <col min="12" max="12" width="14.140625" style="43" customWidth="1"/>
    <col min="13" max="13" width="9.42578125" style="43" customWidth="1"/>
    <col min="14" max="14" width="13.7109375" style="43" customWidth="1"/>
    <col min="15" max="15" width="10.28515625" style="43" customWidth="1"/>
    <col min="16" max="16" width="12.28515625" style="43" customWidth="1"/>
    <col min="17" max="17" width="9.7109375" style="43" customWidth="1"/>
    <col min="18" max="18" width="14" style="43" customWidth="1"/>
    <col min="19" max="19" width="9.42578125" style="43" customWidth="1"/>
    <col min="20" max="20" width="12.5703125" style="43" customWidth="1"/>
    <col min="21" max="21" width="7.7109375" style="43" customWidth="1"/>
    <col min="22" max="22" width="13.7109375" style="43" customWidth="1"/>
    <col min="23" max="23" width="9.28515625" style="43" customWidth="1"/>
    <col min="24" max="24" width="12.42578125" style="43" customWidth="1"/>
    <col min="25" max="25" width="8.7109375" style="43" customWidth="1"/>
    <col min="26" max="26" width="12.85546875" style="43" customWidth="1"/>
    <col min="27" max="27" width="7.7109375" style="43" customWidth="1"/>
    <col min="28" max="28" width="12" style="43" customWidth="1"/>
    <col min="29" max="29" width="8.28515625" style="43" customWidth="1"/>
    <col min="30" max="30" width="13.42578125" style="43" customWidth="1"/>
    <col min="31" max="16384" width="9.140625" style="43"/>
  </cols>
  <sheetData>
    <row r="1" spans="1:30" x14ac:dyDescent="0.25">
      <c r="A1" s="102" t="s">
        <v>354</v>
      </c>
      <c r="B1" s="43" t="s">
        <v>28</v>
      </c>
      <c r="C1" s="43" t="s">
        <v>438</v>
      </c>
      <c r="D1" s="43" t="s">
        <v>439</v>
      </c>
      <c r="E1" s="43" t="s">
        <v>440</v>
      </c>
      <c r="F1" s="43" t="s">
        <v>441</v>
      </c>
      <c r="G1" s="43" t="s">
        <v>442</v>
      </c>
      <c r="H1" s="43" t="s">
        <v>443</v>
      </c>
      <c r="I1" s="43" t="s">
        <v>444</v>
      </c>
      <c r="J1" s="29" t="s">
        <v>445</v>
      </c>
      <c r="K1" s="43" t="s">
        <v>446</v>
      </c>
      <c r="L1" s="43" t="s">
        <v>447</v>
      </c>
      <c r="M1" s="43" t="s">
        <v>448</v>
      </c>
      <c r="N1" s="43" t="s">
        <v>449</v>
      </c>
      <c r="O1" s="43" t="s">
        <v>450</v>
      </c>
      <c r="P1" s="43" t="s">
        <v>451</v>
      </c>
      <c r="Q1" s="43" t="s">
        <v>452</v>
      </c>
      <c r="R1" s="29" t="s">
        <v>453</v>
      </c>
      <c r="S1" s="43" t="s">
        <v>454</v>
      </c>
      <c r="T1" s="43" t="s">
        <v>455</v>
      </c>
      <c r="U1" s="43" t="s">
        <v>456</v>
      </c>
      <c r="V1" s="43" t="s">
        <v>457</v>
      </c>
      <c r="W1" s="43" t="s">
        <v>458</v>
      </c>
      <c r="X1" s="43" t="s">
        <v>459</v>
      </c>
      <c r="Y1" s="43" t="s">
        <v>460</v>
      </c>
      <c r="Z1" s="43" t="s">
        <v>461</v>
      </c>
      <c r="AA1" s="43" t="s">
        <v>462</v>
      </c>
      <c r="AB1" s="43" t="s">
        <v>463</v>
      </c>
      <c r="AC1" s="43" t="s">
        <v>464</v>
      </c>
      <c r="AD1" s="43" t="s">
        <v>465</v>
      </c>
    </row>
    <row r="2" spans="1:30" x14ac:dyDescent="0.25">
      <c r="D2" s="43" t="s">
        <v>466</v>
      </c>
      <c r="E2" s="43" t="s">
        <v>467</v>
      </c>
      <c r="F2" s="43" t="s">
        <v>466</v>
      </c>
      <c r="G2" s="43" t="s">
        <v>467</v>
      </c>
      <c r="H2" s="43" t="s">
        <v>468</v>
      </c>
      <c r="I2" s="43" t="s">
        <v>467</v>
      </c>
      <c r="J2" s="43" t="s">
        <v>466</v>
      </c>
      <c r="K2" s="43" t="s">
        <v>467</v>
      </c>
      <c r="L2" s="43" t="s">
        <v>466</v>
      </c>
      <c r="M2" s="43" t="s">
        <v>467</v>
      </c>
      <c r="N2" s="43" t="s">
        <v>466</v>
      </c>
      <c r="O2" s="43" t="s">
        <v>467</v>
      </c>
      <c r="P2" s="43" t="s">
        <v>466</v>
      </c>
      <c r="Q2" s="43" t="s">
        <v>467</v>
      </c>
      <c r="R2" s="43" t="s">
        <v>466</v>
      </c>
      <c r="S2" s="43" t="s">
        <v>467</v>
      </c>
      <c r="T2" s="43" t="s">
        <v>466</v>
      </c>
      <c r="U2" s="43" t="s">
        <v>467</v>
      </c>
      <c r="V2" s="43" t="s">
        <v>466</v>
      </c>
      <c r="W2" s="43" t="s">
        <v>467</v>
      </c>
      <c r="X2" s="43" t="s">
        <v>468</v>
      </c>
      <c r="Y2" s="43" t="s">
        <v>467</v>
      </c>
      <c r="Z2" s="43" t="s">
        <v>468</v>
      </c>
      <c r="AA2" s="43" t="s">
        <v>467</v>
      </c>
      <c r="AB2" s="43" t="s">
        <v>468</v>
      </c>
      <c r="AC2" s="43" t="s">
        <v>467</v>
      </c>
      <c r="AD2" s="43" t="s">
        <v>469</v>
      </c>
    </row>
    <row r="3" spans="1:30" x14ac:dyDescent="0.25">
      <c r="A3" s="43" t="s">
        <v>470</v>
      </c>
      <c r="B3" s="43" t="s">
        <v>128</v>
      </c>
      <c r="C3" s="43">
        <v>0</v>
      </c>
      <c r="D3" s="43">
        <v>147437</v>
      </c>
      <c r="E3" s="43">
        <v>0.49874841841879125</v>
      </c>
      <c r="F3" s="43">
        <v>1583097</v>
      </c>
      <c r="G3" s="43">
        <v>5.3552847992941608</v>
      </c>
      <c r="H3" s="43">
        <v>276333</v>
      </c>
      <c r="I3" s="43">
        <v>0.93477652629204222</v>
      </c>
      <c r="J3" s="43">
        <v>4276362</v>
      </c>
      <c r="K3" s="43">
        <v>14.466034876497888</v>
      </c>
      <c r="L3" s="43">
        <v>2138403</v>
      </c>
      <c r="M3" s="43">
        <v>7.2337684176427786</v>
      </c>
      <c r="N3" s="43">
        <v>111721</v>
      </c>
      <c r="O3" s="43">
        <v>0.37792868855284478</v>
      </c>
      <c r="P3" s="43">
        <v>49878</v>
      </c>
      <c r="Q3" s="43">
        <v>0.16872680272857199</v>
      </c>
      <c r="R3" s="43">
        <v>20448042</v>
      </c>
      <c r="S3" s="43">
        <v>69.171433271573733</v>
      </c>
      <c r="T3" s="43">
        <v>156470</v>
      </c>
      <c r="U3" s="43">
        <v>0.52930516105175951</v>
      </c>
      <c r="V3" s="43">
        <v>214173</v>
      </c>
      <c r="W3" s="43">
        <v>0.72450229601801297</v>
      </c>
      <c r="X3" s="43">
        <v>0</v>
      </c>
      <c r="Y3" s="43">
        <v>0</v>
      </c>
      <c r="Z3" s="43">
        <v>54201</v>
      </c>
      <c r="AA3" s="43">
        <v>0.18335060416799651</v>
      </c>
      <c r="AB3" s="43">
        <v>105280</v>
      </c>
      <c r="AC3" s="43">
        <v>0.35614013776141906</v>
      </c>
      <c r="AD3" s="43">
        <v>29561397</v>
      </c>
    </row>
    <row r="4" spans="1:30" x14ac:dyDescent="0.25">
      <c r="A4" s="43" t="s">
        <v>471</v>
      </c>
      <c r="B4" s="43" t="s">
        <v>128</v>
      </c>
      <c r="C4" s="43">
        <v>0</v>
      </c>
      <c r="D4" s="43">
        <v>0</v>
      </c>
      <c r="E4" s="43">
        <v>0</v>
      </c>
      <c r="F4" s="43">
        <v>1008139</v>
      </c>
      <c r="G4" s="43">
        <v>5.1140836343784208</v>
      </c>
      <c r="H4" s="43">
        <v>91544</v>
      </c>
      <c r="I4" s="43">
        <v>0.46438405043901498</v>
      </c>
      <c r="J4" s="43">
        <v>1114812</v>
      </c>
      <c r="K4" s="43">
        <v>5.6552140177184649</v>
      </c>
      <c r="L4" s="43">
        <v>2738562</v>
      </c>
      <c r="M4" s="43">
        <v>13.892166760665578</v>
      </c>
      <c r="N4" s="43">
        <v>0</v>
      </c>
      <c r="O4" s="43">
        <v>0</v>
      </c>
      <c r="P4" s="43">
        <v>0</v>
      </c>
      <c r="Q4" s="43">
        <v>0</v>
      </c>
      <c r="R4" s="43">
        <v>14509627</v>
      </c>
      <c r="S4" s="43">
        <v>73.604379933357663</v>
      </c>
      <c r="T4" s="43">
        <v>56320</v>
      </c>
      <c r="U4" s="43">
        <v>0.28569987897322957</v>
      </c>
      <c r="V4" s="43">
        <v>124047</v>
      </c>
      <c r="W4" s="43">
        <v>0.62926514359006047</v>
      </c>
      <c r="X4" s="43">
        <v>0</v>
      </c>
      <c r="Y4" s="43">
        <v>0</v>
      </c>
      <c r="Z4" s="43">
        <v>27063</v>
      </c>
      <c r="AA4" s="43">
        <v>0.13728508211385851</v>
      </c>
      <c r="AB4" s="43">
        <v>42880</v>
      </c>
      <c r="AC4" s="43">
        <v>0.21752149876370885</v>
      </c>
      <c r="AD4" s="43">
        <v>19712994</v>
      </c>
    </row>
    <row r="5" spans="1:30" x14ac:dyDescent="0.25">
      <c r="A5" s="102" t="s">
        <v>472</v>
      </c>
      <c r="B5" s="43" t="s">
        <v>128</v>
      </c>
      <c r="C5" s="43">
        <v>0</v>
      </c>
      <c r="D5" s="43">
        <v>0</v>
      </c>
      <c r="E5" s="43">
        <v>0</v>
      </c>
      <c r="F5" s="43">
        <v>276597</v>
      </c>
      <c r="G5" s="43">
        <v>1.8647455579000338</v>
      </c>
      <c r="H5" s="43">
        <v>89485</v>
      </c>
      <c r="I5" s="43">
        <v>0.60328476537592424</v>
      </c>
      <c r="J5" s="43">
        <v>968243</v>
      </c>
      <c r="K5" s="43">
        <v>6.5276443100171093</v>
      </c>
      <c r="L5" s="43">
        <v>363700</v>
      </c>
      <c r="M5" s="43">
        <v>2.4519714942976325</v>
      </c>
      <c r="N5" s="43">
        <v>27546</v>
      </c>
      <c r="O5" s="43">
        <v>0.1857080197468314</v>
      </c>
      <c r="P5" s="43">
        <v>12780</v>
      </c>
      <c r="Q5" s="43">
        <v>8.6159460261544515E-2</v>
      </c>
      <c r="R5" s="43">
        <v>12882259</v>
      </c>
      <c r="S5" s="43">
        <v>86.848864036731172</v>
      </c>
      <c r="T5" s="43">
        <v>43490</v>
      </c>
      <c r="U5" s="43">
        <v>0.29319835107782249</v>
      </c>
      <c r="V5" s="43">
        <v>121999</v>
      </c>
      <c r="W5" s="43">
        <v>0.82248575840752502</v>
      </c>
      <c r="X5" s="43">
        <v>27988</v>
      </c>
      <c r="Y5" s="43">
        <v>0.18868786962442161</v>
      </c>
      <c r="Z5" s="43">
        <v>18875</v>
      </c>
      <c r="AA5" s="43">
        <v>0.12725037655998847</v>
      </c>
      <c r="AB5" s="43">
        <v>0</v>
      </c>
      <c r="AC5" s="43">
        <v>0</v>
      </c>
      <c r="AD5" s="43">
        <v>14832962</v>
      </c>
    </row>
    <row r="6" spans="1:30" x14ac:dyDescent="0.25">
      <c r="A6" s="102" t="s">
        <v>473</v>
      </c>
      <c r="B6" s="43" t="s">
        <v>128</v>
      </c>
      <c r="C6" s="43">
        <v>0</v>
      </c>
      <c r="D6" s="43">
        <v>0</v>
      </c>
      <c r="E6" s="43">
        <v>0</v>
      </c>
      <c r="F6" s="43">
        <v>873048</v>
      </c>
      <c r="G6" s="43">
        <v>15.528768173929716</v>
      </c>
      <c r="H6" s="43">
        <v>115433</v>
      </c>
      <c r="I6" s="43">
        <v>2.0531887096943455</v>
      </c>
      <c r="J6" s="43">
        <v>983255</v>
      </c>
      <c r="K6" s="43">
        <v>17.489002839313834</v>
      </c>
      <c r="L6" s="43">
        <v>498010</v>
      </c>
      <c r="M6" s="43">
        <v>8.8580259485145589</v>
      </c>
      <c r="N6" s="43">
        <v>29225</v>
      </c>
      <c r="O6" s="43">
        <v>0.51982050228978927</v>
      </c>
      <c r="P6" s="43">
        <v>0</v>
      </c>
      <c r="Q6" s="43">
        <v>0</v>
      </c>
      <c r="R6" s="43">
        <v>2891003</v>
      </c>
      <c r="S6" s="43">
        <v>51.421818018179223</v>
      </c>
      <c r="T6" s="43">
        <v>94207</v>
      </c>
      <c r="U6" s="43">
        <v>1.6756451688353868</v>
      </c>
      <c r="V6" s="43">
        <v>74845</v>
      </c>
      <c r="W6" s="43">
        <v>1.3312563043243553</v>
      </c>
      <c r="X6" s="43">
        <v>10431</v>
      </c>
      <c r="Y6" s="43">
        <v>0.18553456490623754</v>
      </c>
      <c r="Z6" s="43">
        <v>0</v>
      </c>
      <c r="AA6" s="43">
        <v>0</v>
      </c>
      <c r="AB6" s="43">
        <v>52676</v>
      </c>
      <c r="AC6" s="43">
        <v>0.93693977001255579</v>
      </c>
      <c r="AD6" s="43">
        <v>5622133</v>
      </c>
    </row>
    <row r="7" spans="1:30" x14ac:dyDescent="0.25">
      <c r="A7" s="102" t="s">
        <v>474</v>
      </c>
      <c r="B7" s="43" t="s">
        <v>128</v>
      </c>
      <c r="C7" s="43">
        <v>0</v>
      </c>
      <c r="D7" s="43">
        <v>339496</v>
      </c>
      <c r="E7" s="43">
        <v>0.75953599164666119</v>
      </c>
      <c r="F7" s="43">
        <v>1423818</v>
      </c>
      <c r="G7" s="43">
        <v>3.1854308049413422</v>
      </c>
      <c r="H7" s="43">
        <v>253603</v>
      </c>
      <c r="I7" s="43">
        <v>0.56737224029021904</v>
      </c>
      <c r="J7" s="43">
        <v>20901788</v>
      </c>
      <c r="K7" s="43">
        <v>46.762436894008424</v>
      </c>
      <c r="L7" s="43">
        <v>3031376</v>
      </c>
      <c r="M7" s="43">
        <v>6.7819331485905261</v>
      </c>
      <c r="N7" s="43">
        <v>228954</v>
      </c>
      <c r="O7" s="43">
        <v>0.51222636918099085</v>
      </c>
      <c r="P7" s="43">
        <v>40225</v>
      </c>
      <c r="Q7" s="43">
        <v>8.9993211301420184E-2</v>
      </c>
      <c r="R7" s="43">
        <v>16725377</v>
      </c>
      <c r="S7" s="43">
        <v>37.418779029382556</v>
      </c>
      <c r="T7" s="43">
        <v>473012</v>
      </c>
      <c r="U7" s="43">
        <v>1.0582440985483497</v>
      </c>
      <c r="V7" s="43">
        <v>574086</v>
      </c>
      <c r="W7" s="43">
        <v>1.2843714780158386</v>
      </c>
      <c r="X7" s="43">
        <v>159302</v>
      </c>
      <c r="Y7" s="43">
        <v>0.35639772645714946</v>
      </c>
      <c r="Z7" s="43">
        <v>0</v>
      </c>
      <c r="AA7" s="43">
        <v>0</v>
      </c>
      <c r="AB7" s="43">
        <v>546779</v>
      </c>
      <c r="AC7" s="43">
        <v>1.2232790076365252</v>
      </c>
      <c r="AD7" s="43">
        <v>44697816</v>
      </c>
    </row>
    <row r="8" spans="1:30" x14ac:dyDescent="0.25">
      <c r="A8" s="102" t="s">
        <v>475</v>
      </c>
      <c r="B8" s="43" t="s">
        <v>128</v>
      </c>
      <c r="C8" s="43">
        <v>1</v>
      </c>
      <c r="D8" s="43">
        <v>368479</v>
      </c>
      <c r="E8" s="43">
        <v>0.48348344786355318</v>
      </c>
      <c r="F8" s="43">
        <v>1005785</v>
      </c>
      <c r="G8" s="43">
        <v>1.3196963724104869</v>
      </c>
      <c r="H8" s="43">
        <v>226038</v>
      </c>
      <c r="I8" s="43">
        <v>0.29658577989025653</v>
      </c>
      <c r="J8" s="43">
        <v>36111848</v>
      </c>
      <c r="K8" s="43">
        <v>47.382566658519366</v>
      </c>
      <c r="L8" s="43">
        <v>2374106</v>
      </c>
      <c r="M8" s="43">
        <v>3.1150783476766621</v>
      </c>
      <c r="N8" s="43">
        <v>5364650</v>
      </c>
      <c r="O8" s="43">
        <v>7.0389885952285223</v>
      </c>
      <c r="P8" s="43">
        <v>26932</v>
      </c>
      <c r="Q8" s="43">
        <v>3.5337634486256243E-2</v>
      </c>
      <c r="R8" s="43">
        <v>28591294</v>
      </c>
      <c r="S8" s="43">
        <v>37.514803834141212</v>
      </c>
      <c r="T8" s="43">
        <v>1440579</v>
      </c>
      <c r="U8" s="43">
        <v>1.8901921190619535</v>
      </c>
      <c r="V8" s="43">
        <v>336082</v>
      </c>
      <c r="W8" s="43">
        <v>0.44097515496101186</v>
      </c>
      <c r="X8" s="43">
        <v>120594</v>
      </c>
      <c r="Y8" s="43">
        <v>0.15823209168407787</v>
      </c>
      <c r="Z8" s="43">
        <v>181168</v>
      </c>
      <c r="AA8" s="43">
        <v>0.23771159084383153</v>
      </c>
      <c r="AB8" s="43">
        <v>65809</v>
      </c>
      <c r="AC8" s="43">
        <v>8.634837323280993E-2</v>
      </c>
      <c r="AD8" s="43">
        <v>76213364</v>
      </c>
    </row>
    <row r="9" spans="1:30" x14ac:dyDescent="0.25">
      <c r="A9" s="43" t="s">
        <v>476</v>
      </c>
      <c r="B9" s="43" t="s">
        <v>128</v>
      </c>
      <c r="C9" s="43">
        <v>1</v>
      </c>
      <c r="D9" s="43">
        <v>217866</v>
      </c>
      <c r="E9" s="43">
        <v>0.91172840632455765</v>
      </c>
      <c r="F9" s="43">
        <v>575960</v>
      </c>
      <c r="G9" s="43">
        <v>2.4102847296351531</v>
      </c>
      <c r="H9" s="43">
        <v>55326</v>
      </c>
      <c r="I9" s="43">
        <v>0.23152894810715063</v>
      </c>
      <c r="J9" s="43">
        <v>12189745</v>
      </c>
      <c r="K9" s="43">
        <v>51.011799832707929</v>
      </c>
      <c r="L9" s="43">
        <v>1100062</v>
      </c>
      <c r="M9" s="43">
        <v>4.603553441648562</v>
      </c>
      <c r="N9" s="43">
        <v>379364</v>
      </c>
      <c r="O9" s="43">
        <v>1.5875672896960034</v>
      </c>
      <c r="P9" s="43">
        <v>5145</v>
      </c>
      <c r="Q9" s="43">
        <v>2.1530861403522575E-2</v>
      </c>
      <c r="R9" s="43">
        <v>8866904</v>
      </c>
      <c r="S9" s="43">
        <v>37.106332575770637</v>
      </c>
      <c r="T9" s="43">
        <v>286117</v>
      </c>
      <c r="U9" s="43">
        <v>1.1973460587350182</v>
      </c>
      <c r="V9" s="43">
        <v>170244</v>
      </c>
      <c r="W9" s="43">
        <v>0.71243925535107822</v>
      </c>
      <c r="X9" s="43">
        <v>16105</v>
      </c>
      <c r="Y9" s="43">
        <v>6.7396408727644519E-2</v>
      </c>
      <c r="Z9" s="43">
        <v>19332</v>
      </c>
      <c r="AA9" s="43">
        <v>8.0900799349445759E-2</v>
      </c>
      <c r="AB9" s="43">
        <v>13762</v>
      </c>
      <c r="AC9" s="43">
        <v>5.7591392543299841E-2</v>
      </c>
      <c r="AD9" s="43">
        <v>23895932</v>
      </c>
    </row>
    <row r="10" spans="1:30" x14ac:dyDescent="0.25">
      <c r="A10" s="102" t="s">
        <v>477</v>
      </c>
      <c r="B10" s="43" t="s">
        <v>128</v>
      </c>
      <c r="C10" s="43">
        <v>1</v>
      </c>
      <c r="D10" s="43">
        <v>305846</v>
      </c>
      <c r="E10" s="43">
        <v>0.59857827531500585</v>
      </c>
      <c r="F10" s="43">
        <v>654515</v>
      </c>
      <c r="G10" s="43">
        <v>1.2809664336555033</v>
      </c>
      <c r="H10" s="43">
        <v>180796</v>
      </c>
      <c r="I10" s="43">
        <v>0.35384003015848431</v>
      </c>
      <c r="J10" s="43">
        <v>26963546</v>
      </c>
      <c r="K10" s="43">
        <v>52.770979058273845</v>
      </c>
      <c r="L10" s="43">
        <v>993339</v>
      </c>
      <c r="M10" s="43">
        <v>1.9440867149582881</v>
      </c>
      <c r="N10" s="43">
        <v>1605913</v>
      </c>
      <c r="O10" s="43">
        <v>3.1429694481730901</v>
      </c>
      <c r="P10" s="43">
        <v>21466</v>
      </c>
      <c r="Q10" s="43">
        <v>4.2011604722350188E-2</v>
      </c>
      <c r="R10" s="43">
        <v>19559626</v>
      </c>
      <c r="S10" s="43">
        <v>38.280596106820248</v>
      </c>
      <c r="T10" s="43">
        <v>392623</v>
      </c>
      <c r="U10" s="43">
        <v>0.76841154760566932</v>
      </c>
      <c r="V10" s="43">
        <v>207475</v>
      </c>
      <c r="W10" s="43">
        <v>0.4060541176637289</v>
      </c>
      <c r="X10" s="43">
        <v>139468</v>
      </c>
      <c r="Y10" s="43">
        <v>0.27295604618544378</v>
      </c>
      <c r="Z10" s="43">
        <v>43857</v>
      </c>
      <c r="AA10" s="43">
        <v>8.5833548323307182E-2</v>
      </c>
      <c r="AB10" s="43">
        <v>26936</v>
      </c>
      <c r="AC10" s="43">
        <v>5.2717068145030493E-2</v>
      </c>
      <c r="AD10" s="43">
        <v>51095406</v>
      </c>
    </row>
    <row r="11" spans="1:30" x14ac:dyDescent="0.25">
      <c r="A11" s="102" t="s">
        <v>478</v>
      </c>
      <c r="B11" s="43" t="s">
        <v>128</v>
      </c>
      <c r="C11" s="43">
        <v>1</v>
      </c>
      <c r="D11" s="43">
        <v>25774</v>
      </c>
      <c r="E11" s="43">
        <v>0.17044188317979192</v>
      </c>
      <c r="F11" s="43">
        <v>953785</v>
      </c>
      <c r="G11" s="43">
        <v>6.3073217796476229</v>
      </c>
      <c r="H11" s="43">
        <v>113231</v>
      </c>
      <c r="I11" s="43">
        <v>0.74878966688643667</v>
      </c>
      <c r="J11" s="43">
        <v>5212027</v>
      </c>
      <c r="K11" s="43">
        <v>34.466815281443367</v>
      </c>
      <c r="L11" s="43">
        <v>1402028</v>
      </c>
      <c r="M11" s="43">
        <v>9.2715252809341706</v>
      </c>
      <c r="N11" s="43">
        <v>263521</v>
      </c>
      <c r="O11" s="43">
        <v>1.7426482306751745</v>
      </c>
      <c r="P11" s="43">
        <v>89698</v>
      </c>
      <c r="Q11" s="43">
        <v>0.59316737943124764</v>
      </c>
      <c r="R11" s="43">
        <v>5303508</v>
      </c>
      <c r="S11" s="43">
        <v>35.07177353065461</v>
      </c>
      <c r="T11" s="43">
        <v>236800</v>
      </c>
      <c r="U11" s="43">
        <v>1.5659438945051107</v>
      </c>
      <c r="V11" s="43">
        <v>356326</v>
      </c>
      <c r="W11" s="43">
        <v>2.3563620107830578</v>
      </c>
      <c r="X11" s="43">
        <v>1094950</v>
      </c>
      <c r="Y11" s="43">
        <v>7.2408372774002157</v>
      </c>
      <c r="Z11" s="43">
        <v>19582</v>
      </c>
      <c r="AA11" s="43">
        <v>0.12949456647888125</v>
      </c>
      <c r="AB11" s="43">
        <v>50640</v>
      </c>
      <c r="AC11" s="43">
        <v>0.33487921798031589</v>
      </c>
      <c r="AD11" s="43">
        <v>15121870</v>
      </c>
    </row>
    <row r="12" spans="1:30" x14ac:dyDescent="0.25">
      <c r="A12" s="43" t="s">
        <v>479</v>
      </c>
      <c r="B12" s="43" t="s">
        <v>128</v>
      </c>
      <c r="C12" s="43">
        <v>1</v>
      </c>
      <c r="D12" s="43">
        <v>918436</v>
      </c>
      <c r="E12" s="43">
        <v>0.87388890152265175</v>
      </c>
      <c r="F12" s="43">
        <v>1208843</v>
      </c>
      <c r="G12" s="43">
        <v>1.1502102284572326</v>
      </c>
      <c r="H12" s="43">
        <v>227238</v>
      </c>
      <c r="I12" s="43">
        <v>0.21621622650266795</v>
      </c>
      <c r="J12" s="43">
        <v>61782180</v>
      </c>
      <c r="K12" s="43">
        <v>58.785545660094705</v>
      </c>
      <c r="L12" s="43">
        <v>5594046</v>
      </c>
      <c r="M12" s="43">
        <v>5.3227167859352029</v>
      </c>
      <c r="N12" s="43">
        <v>11885360</v>
      </c>
      <c r="O12" s="43">
        <v>11.308881832377285</v>
      </c>
      <c r="P12" s="43">
        <v>55536</v>
      </c>
      <c r="Q12" s="43">
        <v>5.2842325469561288E-2</v>
      </c>
      <c r="R12" s="43">
        <v>20909576</v>
      </c>
      <c r="S12" s="43">
        <v>19.895394346415433</v>
      </c>
      <c r="T12" s="43">
        <v>1108547</v>
      </c>
      <c r="U12" s="43">
        <v>1.0547789068767242</v>
      </c>
      <c r="V12" s="43">
        <v>456227</v>
      </c>
      <c r="W12" s="43">
        <v>0.43409852387643211</v>
      </c>
      <c r="X12" s="43">
        <v>704377</v>
      </c>
      <c r="Y12" s="43">
        <v>0.67021245115372308</v>
      </c>
      <c r="Z12" s="43">
        <v>158159</v>
      </c>
      <c r="AA12" s="43">
        <v>0.15048778006951066</v>
      </c>
      <c r="AB12" s="43">
        <v>89045</v>
      </c>
      <c r="AC12" s="43">
        <v>8.4726031248867129E-2</v>
      </c>
      <c r="AD12" s="43">
        <v>105097570</v>
      </c>
    </row>
    <row r="13" spans="1:30" x14ac:dyDescent="0.25">
      <c r="A13" s="102" t="s">
        <v>480</v>
      </c>
      <c r="B13" s="43" t="s">
        <v>128</v>
      </c>
      <c r="C13" s="43">
        <v>2</v>
      </c>
      <c r="D13" s="43">
        <v>911205</v>
      </c>
      <c r="E13" s="43">
        <v>1.4418618524484339</v>
      </c>
      <c r="F13" s="43">
        <v>1098602</v>
      </c>
      <c r="G13" s="43">
        <v>1.7383929135853671</v>
      </c>
      <c r="H13" s="43">
        <v>197990</v>
      </c>
      <c r="I13" s="43">
        <v>0.31329308790696436</v>
      </c>
      <c r="J13" s="43">
        <v>31351242</v>
      </c>
      <c r="K13" s="43">
        <v>49.609209636337759</v>
      </c>
      <c r="L13" s="43">
        <v>4383602</v>
      </c>
      <c r="M13" s="43">
        <v>6.9364725831362426</v>
      </c>
      <c r="N13" s="43">
        <v>9642612</v>
      </c>
      <c r="O13" s="43">
        <v>15.2581629828211</v>
      </c>
      <c r="P13" s="43">
        <v>23496</v>
      </c>
      <c r="Q13" s="43">
        <v>3.7179324175271651E-2</v>
      </c>
      <c r="R13" s="43">
        <v>13886676</v>
      </c>
      <c r="S13" s="43">
        <v>21.973835066435335</v>
      </c>
      <c r="T13" s="43">
        <v>1118287</v>
      </c>
      <c r="U13" s="43">
        <v>1.7695418323966636</v>
      </c>
      <c r="V13" s="43">
        <v>186133</v>
      </c>
      <c r="W13" s="43">
        <v>0.29453094768113031</v>
      </c>
      <c r="X13" s="43">
        <v>137534</v>
      </c>
      <c r="Y13" s="43">
        <v>0.21762943356834402</v>
      </c>
      <c r="Z13" s="43">
        <v>237747</v>
      </c>
      <c r="AA13" s="43">
        <v>0.37620330203857294</v>
      </c>
      <c r="AB13" s="43">
        <v>21289</v>
      </c>
      <c r="AC13" s="43">
        <v>3.3687037468818445E-2</v>
      </c>
      <c r="AD13" s="43">
        <v>63196415</v>
      </c>
    </row>
    <row r="14" spans="1:30" x14ac:dyDescent="0.25">
      <c r="A14" s="43" t="s">
        <v>481</v>
      </c>
      <c r="B14" s="43" t="s">
        <v>128</v>
      </c>
      <c r="C14" s="43">
        <v>2</v>
      </c>
      <c r="D14" s="43">
        <v>218483</v>
      </c>
      <c r="E14" s="43">
        <v>0.89446303948761829</v>
      </c>
      <c r="F14" s="43">
        <v>633057</v>
      </c>
      <c r="G14" s="43">
        <v>2.5917169225473522</v>
      </c>
      <c r="H14" s="43">
        <v>53351</v>
      </c>
      <c r="I14" s="43">
        <v>0.21841744034869498</v>
      </c>
      <c r="J14" s="43">
        <v>11283383</v>
      </c>
      <c r="K14" s="43">
        <v>46.193841415043366</v>
      </c>
      <c r="L14" s="43">
        <v>916571</v>
      </c>
      <c r="M14" s="43">
        <v>3.7524149822466999</v>
      </c>
      <c r="N14" s="43">
        <v>801158</v>
      </c>
      <c r="O14" s="43">
        <v>3.2799175212250899</v>
      </c>
      <c r="P14" s="43">
        <v>16109</v>
      </c>
      <c r="Q14" s="43">
        <v>6.594977688472807E-2</v>
      </c>
      <c r="R14" s="43">
        <v>10103435</v>
      </c>
      <c r="S14" s="43">
        <v>41.363168664681396</v>
      </c>
      <c r="T14" s="43">
        <v>238634</v>
      </c>
      <c r="U14" s="43">
        <v>0.97696064666398896</v>
      </c>
      <c r="V14" s="43">
        <v>109420</v>
      </c>
      <c r="W14" s="43">
        <v>0.44796229354565431</v>
      </c>
      <c r="X14" s="43">
        <v>10186</v>
      </c>
      <c r="Y14" s="43">
        <v>4.1701187370279974E-2</v>
      </c>
      <c r="Z14" s="43">
        <v>24743</v>
      </c>
      <c r="AA14" s="43">
        <v>0.10129712145128976</v>
      </c>
      <c r="AB14" s="43">
        <v>17633</v>
      </c>
      <c r="AC14" s="43">
        <v>7.2188988503843199E-2</v>
      </c>
      <c r="AD14" s="43">
        <v>24426163</v>
      </c>
    </row>
    <row r="15" spans="1:30" x14ac:dyDescent="0.25">
      <c r="A15" s="102" t="s">
        <v>482</v>
      </c>
      <c r="B15" s="43" t="s">
        <v>128</v>
      </c>
      <c r="C15" s="43">
        <v>2</v>
      </c>
      <c r="D15" s="43">
        <v>350858</v>
      </c>
      <c r="E15" s="43">
        <v>1.3467619797475567</v>
      </c>
      <c r="F15" s="43">
        <v>426359</v>
      </c>
      <c r="G15" s="43">
        <v>1.6365711795746103</v>
      </c>
      <c r="H15" s="43">
        <v>97267</v>
      </c>
      <c r="I15" s="43">
        <v>0.3733575904899008</v>
      </c>
      <c r="J15" s="43">
        <v>14757538</v>
      </c>
      <c r="K15" s="43">
        <v>56.646538180915925</v>
      </c>
      <c r="L15" s="43">
        <v>785045</v>
      </c>
      <c r="M15" s="43">
        <v>3.0133807933435204</v>
      </c>
      <c r="N15" s="43">
        <v>1239709</v>
      </c>
      <c r="O15" s="43">
        <v>4.7586001948106187</v>
      </c>
      <c r="P15" s="43">
        <v>22453</v>
      </c>
      <c r="Q15" s="43">
        <v>8.6185427527010625E-2</v>
      </c>
      <c r="R15" s="43">
        <v>7790214</v>
      </c>
      <c r="S15" s="43">
        <v>29.902593155342426</v>
      </c>
      <c r="T15" s="43">
        <v>245053</v>
      </c>
      <c r="U15" s="43">
        <v>0.94063143329517362</v>
      </c>
      <c r="V15" s="43">
        <v>130966</v>
      </c>
      <c r="W15" s="43">
        <v>0.50271058217175768</v>
      </c>
      <c r="X15" s="43">
        <v>161547</v>
      </c>
      <c r="Y15" s="43">
        <v>0.62009518820228859</v>
      </c>
      <c r="Z15" s="43">
        <v>42758</v>
      </c>
      <c r="AA15" s="43">
        <v>0.16412579656170315</v>
      </c>
      <c r="AB15" s="43">
        <v>2201</v>
      </c>
      <c r="AC15" s="43">
        <v>8.4484980175010202E-3</v>
      </c>
      <c r="AD15" s="43">
        <v>26051968</v>
      </c>
    </row>
    <row r="16" spans="1:30" x14ac:dyDescent="0.25">
      <c r="A16" s="102" t="s">
        <v>483</v>
      </c>
      <c r="B16" s="43" t="s">
        <v>128</v>
      </c>
      <c r="C16" s="43">
        <v>2</v>
      </c>
      <c r="D16" s="43">
        <v>208535</v>
      </c>
      <c r="E16" s="43">
        <v>0.78107042023937046</v>
      </c>
      <c r="F16" s="43">
        <v>1012391</v>
      </c>
      <c r="G16" s="43">
        <v>3.7919230048507759</v>
      </c>
      <c r="H16" s="43">
        <v>125202</v>
      </c>
      <c r="I16" s="43">
        <v>0.46894563864487809</v>
      </c>
      <c r="J16" s="43">
        <v>8766369</v>
      </c>
      <c r="K16" s="43">
        <v>32.834543452194545</v>
      </c>
      <c r="L16" s="43">
        <v>1176126</v>
      </c>
      <c r="M16" s="43">
        <v>4.405194471309132</v>
      </c>
      <c r="N16" s="43">
        <v>369838</v>
      </c>
      <c r="O16" s="43">
        <v>1.3852328006353287</v>
      </c>
      <c r="P16" s="43">
        <v>94130</v>
      </c>
      <c r="Q16" s="43">
        <v>0.35256507855818897</v>
      </c>
      <c r="R16" s="43">
        <v>11574832</v>
      </c>
      <c r="S16" s="43">
        <v>43.35367633462063</v>
      </c>
      <c r="T16" s="43">
        <v>318277</v>
      </c>
      <c r="U16" s="43">
        <v>1.192110437780354</v>
      </c>
      <c r="V16" s="43">
        <v>1733527</v>
      </c>
      <c r="W16" s="43">
        <v>6.4929468069450937</v>
      </c>
      <c r="X16" s="43">
        <v>1162257</v>
      </c>
      <c r="Y16" s="43">
        <v>4.3532479603718794</v>
      </c>
      <c r="Z16" s="43">
        <v>103340</v>
      </c>
      <c r="AA16" s="43">
        <v>0.38706124740468767</v>
      </c>
      <c r="AB16" s="43">
        <v>53793</v>
      </c>
      <c r="AC16" s="43">
        <v>0.20148234644513607</v>
      </c>
      <c r="AD16" s="43">
        <v>26698617</v>
      </c>
    </row>
    <row r="17" spans="1:30" x14ac:dyDescent="0.25">
      <c r="A17" s="102" t="s">
        <v>484</v>
      </c>
      <c r="B17" s="43" t="s">
        <v>128</v>
      </c>
      <c r="C17" s="43">
        <v>2</v>
      </c>
      <c r="D17" s="43">
        <v>735927</v>
      </c>
      <c r="E17" s="43">
        <v>0.79382176271347249</v>
      </c>
      <c r="F17" s="43">
        <v>1257972</v>
      </c>
      <c r="G17" s="43">
        <v>1.356935607042808</v>
      </c>
      <c r="H17" s="43">
        <v>171775</v>
      </c>
      <c r="I17" s="43">
        <v>0.18528839584647219</v>
      </c>
      <c r="J17" s="43">
        <v>50844580</v>
      </c>
      <c r="K17" s="43">
        <v>54.844480661840336</v>
      </c>
      <c r="L17" s="43">
        <v>2754155</v>
      </c>
      <c r="M17" s="43">
        <v>2.9708220745890883</v>
      </c>
      <c r="N17" s="43">
        <v>17569956</v>
      </c>
      <c r="O17" s="43">
        <v>18.952169770531796</v>
      </c>
      <c r="P17" s="43">
        <v>14547</v>
      </c>
      <c r="Q17" s="43">
        <v>1.5691400345676794E-2</v>
      </c>
      <c r="R17" s="43">
        <v>17238782</v>
      </c>
      <c r="S17" s="43">
        <v>18.594942588426953</v>
      </c>
      <c r="T17" s="43">
        <v>968804</v>
      </c>
      <c r="U17" s="43">
        <v>1.045019001889947</v>
      </c>
      <c r="V17" s="43">
        <v>576349</v>
      </c>
      <c r="W17" s="43">
        <v>0.62168989467453595</v>
      </c>
      <c r="X17" s="43">
        <v>429172</v>
      </c>
      <c r="Y17" s="43">
        <v>0.46293460295282879</v>
      </c>
      <c r="Z17" s="43">
        <v>119588</v>
      </c>
      <c r="AA17" s="43">
        <v>0.12899588812392909</v>
      </c>
      <c r="AB17" s="43">
        <v>25224</v>
      </c>
      <c r="AC17" s="43">
        <v>2.7208351022159308E-2</v>
      </c>
      <c r="AD17" s="43">
        <v>92706831</v>
      </c>
    </row>
    <row r="18" spans="1:30" x14ac:dyDescent="0.25">
      <c r="A18" s="102" t="s">
        <v>485</v>
      </c>
      <c r="B18" s="43" t="s">
        <v>128</v>
      </c>
      <c r="C18" s="43">
        <v>3</v>
      </c>
      <c r="D18" s="43">
        <v>605107</v>
      </c>
      <c r="E18" s="43">
        <v>1.1452336272284389</v>
      </c>
      <c r="F18" s="43">
        <v>1074318</v>
      </c>
      <c r="G18" s="43">
        <v>2.0332686614711148</v>
      </c>
      <c r="H18" s="43">
        <v>146303</v>
      </c>
      <c r="I18" s="43">
        <v>0.27689502082177575</v>
      </c>
      <c r="J18" s="43">
        <v>28143232</v>
      </c>
      <c r="K18" s="43">
        <v>53.264258495260286</v>
      </c>
      <c r="L18" s="43">
        <v>2571818</v>
      </c>
      <c r="M18" s="43">
        <v>4.8674572541903975</v>
      </c>
      <c r="N18" s="43">
        <v>4989331</v>
      </c>
      <c r="O18" s="43">
        <v>9.4428747949921146</v>
      </c>
      <c r="P18" s="43">
        <v>25585</v>
      </c>
      <c r="Q18" s="43">
        <v>4.8422514286960164E-2</v>
      </c>
      <c r="R18" s="43">
        <v>13694663</v>
      </c>
      <c r="S18" s="43">
        <v>25.918702942059983</v>
      </c>
      <c r="T18" s="43">
        <v>1168499</v>
      </c>
      <c r="U18" s="43">
        <v>2.2115168857455019</v>
      </c>
      <c r="V18" s="43">
        <v>183580</v>
      </c>
      <c r="W18" s="43">
        <v>0.3474459711862477</v>
      </c>
      <c r="X18" s="43">
        <v>48981</v>
      </c>
      <c r="Y18" s="43">
        <v>9.270209780299378E-2</v>
      </c>
      <c r="Z18" s="43">
        <v>154975</v>
      </c>
      <c r="AA18" s="43">
        <v>0.29330776437841127</v>
      </c>
      <c r="AB18" s="43">
        <v>30600</v>
      </c>
      <c r="AC18" s="43">
        <v>5.7913970575766312E-2</v>
      </c>
      <c r="AD18" s="43">
        <v>52836992</v>
      </c>
    </row>
    <row r="19" spans="1:30" x14ac:dyDescent="0.25">
      <c r="A19" s="102" t="s">
        <v>486</v>
      </c>
      <c r="B19" s="43" t="s">
        <v>128</v>
      </c>
      <c r="C19" s="43">
        <v>3</v>
      </c>
      <c r="D19" s="43">
        <v>459732</v>
      </c>
      <c r="E19" s="43">
        <v>1.5299609532687202</v>
      </c>
      <c r="F19" s="43">
        <v>843460</v>
      </c>
      <c r="G19" s="43">
        <v>2.80698508183906</v>
      </c>
      <c r="H19" s="43">
        <v>51648</v>
      </c>
      <c r="I19" s="43">
        <v>0.17188149468477909</v>
      </c>
      <c r="J19" s="43">
        <v>12992927</v>
      </c>
      <c r="K19" s="43">
        <v>43.239693949237584</v>
      </c>
      <c r="L19" s="43">
        <v>616109</v>
      </c>
      <c r="M19" s="43">
        <v>2.0503743767182576</v>
      </c>
      <c r="N19" s="43">
        <v>1598923</v>
      </c>
      <c r="O19" s="43">
        <v>5.3211213430504767</v>
      </c>
      <c r="P19" s="43">
        <v>9988</v>
      </c>
      <c r="Q19" s="43">
        <v>3.3239474305134249E-2</v>
      </c>
      <c r="R19" s="43">
        <v>12917108</v>
      </c>
      <c r="S19" s="43">
        <v>42.987372793616743</v>
      </c>
      <c r="T19" s="43">
        <v>331570</v>
      </c>
      <c r="U19" s="43">
        <v>1.1034453839961316</v>
      </c>
      <c r="V19" s="43">
        <v>111352</v>
      </c>
      <c r="W19" s="43">
        <v>0.37057288174061964</v>
      </c>
      <c r="X19" s="43">
        <v>42412</v>
      </c>
      <c r="Y19" s="43">
        <v>0.14114463198131297</v>
      </c>
      <c r="Z19" s="43">
        <v>50675</v>
      </c>
      <c r="AA19" s="43">
        <v>0.16864340813102502</v>
      </c>
      <c r="AB19" s="43">
        <v>22706</v>
      </c>
      <c r="AC19" s="43">
        <v>7.5564227430154007E-2</v>
      </c>
      <c r="AD19" s="43">
        <v>30048610</v>
      </c>
    </row>
    <row r="20" spans="1:30" x14ac:dyDescent="0.25">
      <c r="A20" s="102" t="s">
        <v>487</v>
      </c>
      <c r="B20" s="43" t="s">
        <v>128</v>
      </c>
      <c r="C20" s="43">
        <v>3</v>
      </c>
      <c r="D20" s="43">
        <v>1014565</v>
      </c>
      <c r="E20" s="43">
        <v>2.3445943219666581</v>
      </c>
      <c r="F20" s="43">
        <v>1327584</v>
      </c>
      <c r="G20" s="43">
        <v>3.0679610555595587</v>
      </c>
      <c r="H20" s="43">
        <v>158117</v>
      </c>
      <c r="I20" s="43">
        <v>0.36539819568623211</v>
      </c>
      <c r="J20" s="43">
        <v>23606404</v>
      </c>
      <c r="K20" s="43">
        <v>54.552878110767665</v>
      </c>
      <c r="L20" s="43">
        <v>1250462</v>
      </c>
      <c r="M20" s="43">
        <v>2.8897370844007737</v>
      </c>
      <c r="N20" s="43">
        <v>1637268</v>
      </c>
      <c r="O20" s="43">
        <v>3.7836208191074068</v>
      </c>
      <c r="P20" s="43">
        <v>26842</v>
      </c>
      <c r="Q20" s="43">
        <v>6.2030131918831256E-2</v>
      </c>
      <c r="R20" s="43">
        <v>13430203</v>
      </c>
      <c r="S20" s="43">
        <v>31.036333499243103</v>
      </c>
      <c r="T20" s="43">
        <v>404663</v>
      </c>
      <c r="U20" s="43">
        <v>0.93515011074696408</v>
      </c>
      <c r="V20" s="43">
        <v>148519</v>
      </c>
      <c r="W20" s="43">
        <v>0.34321783631819158</v>
      </c>
      <c r="X20" s="43">
        <v>184899</v>
      </c>
      <c r="Y20" s="43">
        <v>0.42728967147231878</v>
      </c>
      <c r="Z20" s="43">
        <v>65917</v>
      </c>
      <c r="AA20" s="43">
        <v>0.15232993836873557</v>
      </c>
      <c r="AB20" s="43">
        <v>17075</v>
      </c>
      <c r="AC20" s="43">
        <v>3.9459224443560224E-2</v>
      </c>
      <c r="AD20" s="43">
        <v>43272518</v>
      </c>
    </row>
    <row r="21" spans="1:30" x14ac:dyDescent="0.25">
      <c r="A21" s="102" t="s">
        <v>488</v>
      </c>
      <c r="B21" s="43" t="s">
        <v>128</v>
      </c>
      <c r="C21" s="43">
        <v>3</v>
      </c>
      <c r="D21" s="43">
        <v>298590</v>
      </c>
      <c r="E21" s="43">
        <v>1.2767026207742977</v>
      </c>
      <c r="F21" s="43">
        <v>809994</v>
      </c>
      <c r="G21" s="43">
        <v>3.4633492836714441</v>
      </c>
      <c r="H21" s="43">
        <v>92170</v>
      </c>
      <c r="I21" s="43">
        <v>0.39409786180638012</v>
      </c>
      <c r="J21" s="43">
        <v>12829457</v>
      </c>
      <c r="K21" s="43">
        <v>54.855826970130138</v>
      </c>
      <c r="L21" s="43">
        <v>841711</v>
      </c>
      <c r="M21" s="43">
        <v>3.5989639292493214</v>
      </c>
      <c r="N21" s="43">
        <v>1549875</v>
      </c>
      <c r="O21" s="43">
        <v>6.626911398146504</v>
      </c>
      <c r="P21" s="43">
        <v>48631</v>
      </c>
      <c r="Q21" s="43">
        <v>0.20793504521542877</v>
      </c>
      <c r="R21" s="43">
        <v>4672604</v>
      </c>
      <c r="S21" s="43">
        <v>19.978987148399032</v>
      </c>
      <c r="T21" s="43">
        <v>359000</v>
      </c>
      <c r="U21" s="43">
        <v>1.5350019788270637</v>
      </c>
      <c r="V21" s="43">
        <v>338825</v>
      </c>
      <c r="W21" s="43">
        <v>1.4487382882342055</v>
      </c>
      <c r="X21" s="43">
        <v>1381011</v>
      </c>
      <c r="Y21" s="43">
        <v>5.9048875147129296</v>
      </c>
      <c r="Z21" s="43">
        <v>123895</v>
      </c>
      <c r="AA21" s="43">
        <v>0.5297467135564875</v>
      </c>
      <c r="AB21" s="43">
        <v>41829</v>
      </c>
      <c r="AC21" s="43">
        <v>0.17885124727676113</v>
      </c>
      <c r="AD21" s="43">
        <v>23387592</v>
      </c>
    </row>
    <row r="22" spans="1:30" x14ac:dyDescent="0.25">
      <c r="A22" s="102" t="s">
        <v>489</v>
      </c>
      <c r="B22" s="43" t="s">
        <v>128</v>
      </c>
      <c r="C22" s="43">
        <v>3</v>
      </c>
      <c r="D22" s="43">
        <v>380409</v>
      </c>
      <c r="E22" s="43">
        <v>1.1479240116424019</v>
      </c>
      <c r="F22" s="43">
        <v>592894</v>
      </c>
      <c r="G22" s="43">
        <v>1.7891197604649478</v>
      </c>
      <c r="H22" s="43">
        <v>64215</v>
      </c>
      <c r="I22" s="43">
        <v>0.19377549008466374</v>
      </c>
      <c r="J22" s="43">
        <v>18921450</v>
      </c>
      <c r="K22" s="43">
        <v>57.097457710230636</v>
      </c>
      <c r="L22" s="43">
        <v>1536758</v>
      </c>
      <c r="M22" s="43">
        <v>4.6373282658495318</v>
      </c>
      <c r="N22" s="43">
        <v>3670327</v>
      </c>
      <c r="O22" s="43">
        <v>11.075596250034627</v>
      </c>
      <c r="P22" s="43">
        <v>13254</v>
      </c>
      <c r="Q22" s="43">
        <v>3.9995333575988994E-2</v>
      </c>
      <c r="R22" s="43">
        <v>6898084</v>
      </c>
      <c r="S22" s="43">
        <v>20.815691158532704</v>
      </c>
      <c r="T22" s="43">
        <v>562766</v>
      </c>
      <c r="U22" s="43">
        <v>1.6982053640580217</v>
      </c>
      <c r="V22" s="43">
        <v>228430</v>
      </c>
      <c r="W22" s="43">
        <v>0.68931145682534822</v>
      </c>
      <c r="X22" s="43">
        <v>90533</v>
      </c>
      <c r="Y22" s="43">
        <v>0.27319281233099529</v>
      </c>
      <c r="Z22" s="43">
        <v>83413</v>
      </c>
      <c r="AA22" s="43">
        <v>0.25170746639308655</v>
      </c>
      <c r="AB22" s="43">
        <v>96333</v>
      </c>
      <c r="AC22" s="43">
        <v>0.2906949199770445</v>
      </c>
      <c r="AD22" s="43">
        <v>33138866</v>
      </c>
    </row>
    <row r="23" spans="1:30" x14ac:dyDescent="0.25">
      <c r="A23" s="102" t="s">
        <v>490</v>
      </c>
      <c r="B23" s="43" t="s">
        <v>128</v>
      </c>
      <c r="C23" s="43">
        <v>5</v>
      </c>
      <c r="D23" s="43">
        <v>908967</v>
      </c>
      <c r="E23" s="43">
        <v>1.4463798915789914</v>
      </c>
      <c r="F23" s="43">
        <v>3155176</v>
      </c>
      <c r="G23" s="43">
        <v>5.0206257441608289</v>
      </c>
      <c r="H23" s="43">
        <v>261367</v>
      </c>
      <c r="I23" s="43">
        <v>0.41589625709440087</v>
      </c>
      <c r="J23" s="43">
        <v>28973582</v>
      </c>
      <c r="K23" s="43">
        <v>46.103770974980414</v>
      </c>
      <c r="L23" s="43">
        <v>2096617</v>
      </c>
      <c r="M23" s="43">
        <v>3.3362098614610542</v>
      </c>
      <c r="N23" s="43">
        <v>20510686</v>
      </c>
      <c r="O23" s="43">
        <v>32.637316638437632</v>
      </c>
      <c r="P23" s="43">
        <v>0</v>
      </c>
      <c r="Q23" s="43">
        <v>0</v>
      </c>
      <c r="R23" s="43">
        <v>5098100</v>
      </c>
      <c r="S23" s="43">
        <v>8.112273960725588</v>
      </c>
      <c r="T23" s="43">
        <v>1241061</v>
      </c>
      <c r="U23" s="43">
        <v>1.9748194099707854</v>
      </c>
      <c r="V23" s="43">
        <v>109214</v>
      </c>
      <c r="W23" s="43">
        <v>0.17378511373780123</v>
      </c>
      <c r="X23" s="43">
        <v>156360</v>
      </c>
      <c r="Y23" s="43">
        <v>0.24880546801731096</v>
      </c>
      <c r="Z23" s="43">
        <v>294097</v>
      </c>
      <c r="AA23" s="43">
        <v>0.4679773709867428</v>
      </c>
      <c r="AB23" s="43">
        <v>39051</v>
      </c>
      <c r="AC23" s="43">
        <v>6.2139308848452354E-2</v>
      </c>
      <c r="AD23" s="43">
        <v>62844278</v>
      </c>
    </row>
    <row r="24" spans="1:30" x14ac:dyDescent="0.25">
      <c r="A24" s="102" t="s">
        <v>491</v>
      </c>
      <c r="B24" s="43" t="s">
        <v>128</v>
      </c>
      <c r="C24" s="43">
        <v>5</v>
      </c>
      <c r="D24" s="43">
        <v>1189278</v>
      </c>
      <c r="E24" s="43">
        <v>7.1465308698527936</v>
      </c>
      <c r="F24" s="43">
        <v>2123039</v>
      </c>
      <c r="G24" s="43">
        <v>12.757625846439105</v>
      </c>
      <c r="H24" s="43">
        <v>82873</v>
      </c>
      <c r="I24" s="43">
        <v>0.49799496230259921</v>
      </c>
      <c r="J24" s="43">
        <v>8715024</v>
      </c>
      <c r="K24" s="43">
        <v>52.369747062930593</v>
      </c>
      <c r="L24" s="43">
        <v>586027</v>
      </c>
      <c r="M24" s="43">
        <v>3.5215147728850806</v>
      </c>
      <c r="N24" s="43">
        <v>566508</v>
      </c>
      <c r="O24" s="43">
        <v>3.4042224862635702</v>
      </c>
      <c r="P24" s="43">
        <v>14558</v>
      </c>
      <c r="Q24" s="43">
        <v>8.7480972828318501E-2</v>
      </c>
      <c r="R24" s="43">
        <v>3014729</v>
      </c>
      <c r="S24" s="43">
        <v>18.115910546348658</v>
      </c>
      <c r="T24" s="43">
        <v>247703</v>
      </c>
      <c r="U24" s="43">
        <v>1.488480520160254</v>
      </c>
      <c r="V24" s="43">
        <v>30749</v>
      </c>
      <c r="W24" s="43">
        <v>0.18477486148495437</v>
      </c>
      <c r="X24" s="43">
        <v>14790</v>
      </c>
      <c r="Y24" s="43">
        <v>8.8875091917216001E-2</v>
      </c>
      <c r="Z24" s="43">
        <v>10438</v>
      </c>
      <c r="AA24" s="43">
        <v>6.2723340732380034E-2</v>
      </c>
      <c r="AB24" s="43">
        <v>45617</v>
      </c>
      <c r="AC24" s="43">
        <v>0.27411866585447209</v>
      </c>
      <c r="AD24" s="43">
        <v>16641333</v>
      </c>
    </row>
    <row r="25" spans="1:30" x14ac:dyDescent="0.25">
      <c r="A25" s="102" t="s">
        <v>492</v>
      </c>
      <c r="B25" s="43" t="s">
        <v>128</v>
      </c>
      <c r="C25" s="43">
        <v>5</v>
      </c>
      <c r="D25" s="43">
        <v>3634</v>
      </c>
      <c r="E25" s="43">
        <v>2.9255912024880246E-2</v>
      </c>
      <c r="F25" s="43">
        <v>537479</v>
      </c>
      <c r="G25" s="43">
        <v>4.3270331148102938</v>
      </c>
      <c r="H25" s="43">
        <v>22165</v>
      </c>
      <c r="I25" s="43">
        <v>0.17844174189088352</v>
      </c>
      <c r="J25" s="43">
        <v>952867</v>
      </c>
      <c r="K25" s="43">
        <v>7.6711593625238201</v>
      </c>
      <c r="L25" s="43">
        <v>892430</v>
      </c>
      <c r="M25" s="43">
        <v>7.1846047243709075</v>
      </c>
      <c r="N25" s="43">
        <v>2207099</v>
      </c>
      <c r="O25" s="43">
        <v>17.768490416676162</v>
      </c>
      <c r="P25" s="43">
        <v>210053</v>
      </c>
      <c r="Q25" s="43">
        <v>1.6910545097859577</v>
      </c>
      <c r="R25" s="43">
        <v>4683252</v>
      </c>
      <c r="S25" s="43">
        <v>37.703029307194399</v>
      </c>
      <c r="T25" s="43">
        <v>118640</v>
      </c>
      <c r="U25" s="43">
        <v>0.95512421646444468</v>
      </c>
      <c r="V25" s="43">
        <v>225325</v>
      </c>
      <c r="W25" s="43">
        <v>1.8140034058905175</v>
      </c>
      <c r="X25" s="43">
        <v>2319098</v>
      </c>
      <c r="Y25" s="43">
        <v>18.670150540747311</v>
      </c>
      <c r="Z25" s="43">
        <v>212361</v>
      </c>
      <c r="AA25" s="43">
        <v>1.7096353146713248</v>
      </c>
      <c r="AB25" s="43">
        <v>37018</v>
      </c>
      <c r="AC25" s="43">
        <v>0.29801743294909655</v>
      </c>
      <c r="AD25" s="43">
        <v>12421421</v>
      </c>
    </row>
    <row r="26" spans="1:30" x14ac:dyDescent="0.25">
      <c r="A26" s="102" t="s">
        <v>493</v>
      </c>
      <c r="B26" s="43" t="s">
        <v>128</v>
      </c>
      <c r="C26" s="43">
        <v>5</v>
      </c>
      <c r="D26" s="43">
        <v>267492</v>
      </c>
      <c r="E26" s="43">
        <v>1.6348944709760269</v>
      </c>
      <c r="F26" s="43">
        <v>873417</v>
      </c>
      <c r="G26" s="43">
        <v>5.3382703937181999</v>
      </c>
      <c r="H26" s="43">
        <v>53618</v>
      </c>
      <c r="I26" s="43">
        <v>0.3277098819583113</v>
      </c>
      <c r="J26" s="43">
        <v>8447908</v>
      </c>
      <c r="K26" s="43">
        <v>51.633088393350626</v>
      </c>
      <c r="L26" s="43">
        <v>2260469</v>
      </c>
      <c r="M26" s="43">
        <v>13.815845968898916</v>
      </c>
      <c r="N26" s="43">
        <v>2306393</v>
      </c>
      <c r="O26" s="43">
        <v>14.096530601280829</v>
      </c>
      <c r="P26" s="43">
        <v>0</v>
      </c>
      <c r="Q26" s="43">
        <v>0</v>
      </c>
      <c r="R26" s="43">
        <v>1678015</v>
      </c>
      <c r="S26" s="43">
        <v>10.255923338697373</v>
      </c>
      <c r="T26" s="43">
        <v>291600</v>
      </c>
      <c r="U26" s="43">
        <v>1.782241067907113</v>
      </c>
      <c r="V26" s="43">
        <v>78705</v>
      </c>
      <c r="W26" s="43">
        <v>0.48104006601381799</v>
      </c>
      <c r="X26" s="43">
        <v>30133</v>
      </c>
      <c r="Y26" s="43">
        <v>0.18417102228822027</v>
      </c>
      <c r="Z26" s="43">
        <v>40530</v>
      </c>
      <c r="AA26" s="43">
        <v>0.24771683978832404</v>
      </c>
      <c r="AB26" s="43">
        <v>33143</v>
      </c>
      <c r="AC26" s="43">
        <v>0.20256795512224091</v>
      </c>
      <c r="AD26" s="43">
        <v>16361423</v>
      </c>
    </row>
    <row r="27" spans="1:30" x14ac:dyDescent="0.25">
      <c r="A27" s="102" t="s">
        <v>494</v>
      </c>
      <c r="B27" s="43" t="s">
        <v>128</v>
      </c>
      <c r="C27" s="43">
        <v>7</v>
      </c>
      <c r="D27" s="43">
        <v>1026725</v>
      </c>
      <c r="E27" s="43">
        <v>4.3049845660396517</v>
      </c>
      <c r="F27" s="43">
        <v>1253012</v>
      </c>
      <c r="G27" s="43">
        <v>5.253789788952715</v>
      </c>
      <c r="H27" s="43">
        <v>106963</v>
      </c>
      <c r="I27" s="43">
        <v>0.44848821655000048</v>
      </c>
      <c r="J27" s="43">
        <v>8507805</v>
      </c>
      <c r="K27" s="43">
        <v>35.672618486814855</v>
      </c>
      <c r="L27" s="43">
        <v>1801041</v>
      </c>
      <c r="M27" s="43">
        <v>7.5516362295693789</v>
      </c>
      <c r="N27" s="43">
        <v>7637166</v>
      </c>
      <c r="O27" s="43">
        <v>32.022091366512733</v>
      </c>
      <c r="P27" s="43">
        <v>24816</v>
      </c>
      <c r="Q27" s="43">
        <v>0.10405171490987364</v>
      </c>
      <c r="R27" s="43">
        <v>2623056</v>
      </c>
      <c r="S27" s="43">
        <v>10.998286392030685</v>
      </c>
      <c r="T27" s="43">
        <v>632551</v>
      </c>
      <c r="U27" s="43">
        <v>2.652241147564292</v>
      </c>
      <c r="V27" s="43">
        <v>45934</v>
      </c>
      <c r="W27" s="43">
        <v>0.19259798003989909</v>
      </c>
      <c r="X27" s="43">
        <v>33353</v>
      </c>
      <c r="Y27" s="43">
        <v>0.13984674594572113</v>
      </c>
      <c r="Z27" s="43">
        <v>144051</v>
      </c>
      <c r="AA27" s="43">
        <v>0.60399555063193933</v>
      </c>
      <c r="AB27" s="43">
        <v>13206</v>
      </c>
      <c r="AC27" s="43">
        <v>5.5371814438257221E-2</v>
      </c>
      <c r="AD27" s="43">
        <v>23849679</v>
      </c>
    </row>
    <row r="28" spans="1:30" x14ac:dyDescent="0.25">
      <c r="A28" s="102" t="s">
        <v>495</v>
      </c>
      <c r="B28" s="43" t="s">
        <v>128</v>
      </c>
      <c r="C28" s="43">
        <v>7</v>
      </c>
      <c r="D28" s="43">
        <v>6321</v>
      </c>
      <c r="E28" s="43">
        <v>9.6953429069923491E-2</v>
      </c>
      <c r="F28" s="43">
        <v>987219</v>
      </c>
      <c r="G28" s="43">
        <v>15.142266618095364</v>
      </c>
      <c r="H28" s="43">
        <v>74600</v>
      </c>
      <c r="I28" s="43">
        <v>1.144237590352206</v>
      </c>
      <c r="J28" s="43">
        <v>13747</v>
      </c>
      <c r="K28" s="43">
        <v>0.2108556857181203</v>
      </c>
      <c r="L28" s="43">
        <v>1595886</v>
      </c>
      <c r="M28" s="43">
        <v>24.478187012289819</v>
      </c>
      <c r="N28" s="43">
        <v>247576</v>
      </c>
      <c r="O28" s="43">
        <v>3.7973963226412564</v>
      </c>
      <c r="P28" s="43">
        <v>458851</v>
      </c>
      <c r="Q28" s="43">
        <v>7.0379968173016092</v>
      </c>
      <c r="R28" s="43">
        <v>2510942</v>
      </c>
      <c r="S28" s="43">
        <v>38.513595490538179</v>
      </c>
      <c r="T28" s="43">
        <v>17036</v>
      </c>
      <c r="U28" s="43">
        <v>0.26130337250992197</v>
      </c>
      <c r="V28" s="43">
        <v>158258</v>
      </c>
      <c r="W28" s="43">
        <v>2.4274095519297507</v>
      </c>
      <c r="X28" s="43">
        <v>171171</v>
      </c>
      <c r="Y28" s="43">
        <v>2.6254730908602872</v>
      </c>
      <c r="Z28" s="43">
        <v>235233</v>
      </c>
      <c r="AA28" s="43">
        <v>3.6080756178461182</v>
      </c>
      <c r="AB28" s="43">
        <v>42785</v>
      </c>
      <c r="AC28" s="43">
        <v>0.65624940084744143</v>
      </c>
      <c r="AD28" s="43">
        <v>6519625</v>
      </c>
    </row>
    <row r="29" spans="1:30" x14ac:dyDescent="0.25">
      <c r="A29" s="102" t="s">
        <v>496</v>
      </c>
      <c r="B29" s="43" t="s">
        <v>128</v>
      </c>
      <c r="C29" s="43">
        <v>7</v>
      </c>
      <c r="D29" s="43">
        <v>713733</v>
      </c>
      <c r="E29" s="43">
        <v>5.3457808295246618</v>
      </c>
      <c r="F29" s="43">
        <v>742563</v>
      </c>
      <c r="G29" s="43">
        <v>5.5617143247045071</v>
      </c>
      <c r="H29" s="43">
        <v>47035</v>
      </c>
      <c r="I29" s="43">
        <v>0.35228692146319773</v>
      </c>
      <c r="J29" s="43">
        <v>5902184</v>
      </c>
      <c r="K29" s="43">
        <v>44.206702057390075</v>
      </c>
      <c r="L29" s="43">
        <v>1268003</v>
      </c>
      <c r="M29" s="43">
        <v>9.497201515384269</v>
      </c>
      <c r="N29" s="43">
        <v>2432163</v>
      </c>
      <c r="O29" s="43">
        <v>18.216630504235045</v>
      </c>
      <c r="P29" s="43">
        <v>15760</v>
      </c>
      <c r="Q29" s="43">
        <v>0.11804064807611345</v>
      </c>
      <c r="R29" s="43">
        <v>1858657</v>
      </c>
      <c r="S29" s="43">
        <v>13.921134316700812</v>
      </c>
      <c r="T29" s="43">
        <v>236644</v>
      </c>
      <c r="U29" s="43">
        <v>1.7724372540180069</v>
      </c>
      <c r="V29" s="43">
        <v>56755</v>
      </c>
      <c r="W29" s="43">
        <v>0.42508864096191745</v>
      </c>
      <c r="X29" s="43">
        <v>39321</v>
      </c>
      <c r="Y29" s="43">
        <v>0.29450991897213558</v>
      </c>
      <c r="Z29" s="43">
        <v>25277</v>
      </c>
      <c r="AA29" s="43">
        <v>0.18932192014085783</v>
      </c>
      <c r="AB29" s="43">
        <v>13238</v>
      </c>
      <c r="AC29" s="43">
        <v>9.9151148428400379E-2</v>
      </c>
      <c r="AD29" s="43">
        <v>13351333</v>
      </c>
    </row>
    <row r="30" spans="1:30" x14ac:dyDescent="0.25">
      <c r="A30" s="102" t="s">
        <v>497</v>
      </c>
      <c r="B30" s="43" t="s">
        <v>128</v>
      </c>
      <c r="C30" s="43">
        <v>9</v>
      </c>
      <c r="D30" s="43">
        <v>24613</v>
      </c>
      <c r="E30" s="43">
        <v>0.33770851061669499</v>
      </c>
      <c r="F30" s="43">
        <v>624204</v>
      </c>
      <c r="G30" s="43">
        <v>8.564539193149292</v>
      </c>
      <c r="H30" s="43">
        <v>51440</v>
      </c>
      <c r="I30" s="43">
        <v>0.70579473392608749</v>
      </c>
      <c r="J30" s="43">
        <v>203515</v>
      </c>
      <c r="K30" s="43">
        <v>2.7923758801510048</v>
      </c>
      <c r="L30" s="43">
        <v>455110</v>
      </c>
      <c r="M30" s="43">
        <v>6.2444448164288815</v>
      </c>
      <c r="N30" s="43">
        <v>4899030</v>
      </c>
      <c r="O30" s="43">
        <v>67.218304341872482</v>
      </c>
      <c r="P30" s="43">
        <v>8381</v>
      </c>
      <c r="Q30" s="43">
        <v>0.11499350048667456</v>
      </c>
      <c r="R30" s="43">
        <v>797218</v>
      </c>
      <c r="S30" s="43">
        <v>10.938418860635451</v>
      </c>
      <c r="T30" s="43">
        <v>50077</v>
      </c>
      <c r="U30" s="43">
        <v>0.68709336879503657</v>
      </c>
      <c r="V30" s="43">
        <v>20502</v>
      </c>
      <c r="W30" s="43">
        <v>0.28130255899985701</v>
      </c>
      <c r="X30" s="43">
        <v>45170</v>
      </c>
      <c r="Y30" s="43">
        <v>0.61976571017576543</v>
      </c>
      <c r="Z30" s="43">
        <v>68614</v>
      </c>
      <c r="AA30" s="43">
        <v>0.94143467872481668</v>
      </c>
      <c r="AB30" s="43">
        <v>40364</v>
      </c>
      <c r="AC30" s="43">
        <v>0.55382384603795864</v>
      </c>
      <c r="AD30" s="43">
        <v>7288238</v>
      </c>
    </row>
    <row r="31" spans="1:30" x14ac:dyDescent="0.25">
      <c r="A31" s="102" t="s">
        <v>498</v>
      </c>
      <c r="B31" s="43" t="s">
        <v>128</v>
      </c>
      <c r="C31" s="43">
        <v>9</v>
      </c>
      <c r="D31" s="43">
        <v>34108</v>
      </c>
      <c r="E31" s="43">
        <v>0.92190735463566031</v>
      </c>
      <c r="F31" s="43">
        <v>1084681</v>
      </c>
      <c r="G31" s="43">
        <v>29.317913431850673</v>
      </c>
      <c r="H31" s="43">
        <v>95659</v>
      </c>
      <c r="I31" s="43">
        <v>2.5855733445846321</v>
      </c>
      <c r="J31" s="43">
        <v>53302</v>
      </c>
      <c r="K31" s="43">
        <v>1.4407032314058277</v>
      </c>
      <c r="L31" s="43">
        <v>508125</v>
      </c>
      <c r="M31" s="43">
        <v>13.734143736784477</v>
      </c>
      <c r="N31" s="43">
        <v>305085</v>
      </c>
      <c r="O31" s="43">
        <v>8.2461623457552609</v>
      </c>
      <c r="P31" s="43">
        <v>5303</v>
      </c>
      <c r="Q31" s="43">
        <v>0.14333513256810446</v>
      </c>
      <c r="R31" s="43">
        <v>1477077</v>
      </c>
      <c r="S31" s="43">
        <v>39.924010486196124</v>
      </c>
      <c r="T31" s="43">
        <v>24228</v>
      </c>
      <c r="U31" s="43">
        <v>0.65486019080898261</v>
      </c>
      <c r="V31" s="43">
        <v>39535</v>
      </c>
      <c r="W31" s="43">
        <v>1.0685940912841807</v>
      </c>
      <c r="X31" s="43">
        <v>47519</v>
      </c>
      <c r="Y31" s="43">
        <v>1.2843941475586942</v>
      </c>
      <c r="Z31" s="43">
        <v>14691</v>
      </c>
      <c r="AA31" s="43">
        <v>0.39708399633377761</v>
      </c>
      <c r="AB31" s="43">
        <v>10408</v>
      </c>
      <c r="AC31" s="43">
        <v>0.28131851023360949</v>
      </c>
      <c r="AD31" s="43">
        <v>3699721</v>
      </c>
    </row>
    <row r="32" spans="1:30" x14ac:dyDescent="0.25">
      <c r="A32" s="102" t="s">
        <v>499</v>
      </c>
      <c r="B32" s="43" t="s">
        <v>128</v>
      </c>
      <c r="C32" s="43">
        <v>9</v>
      </c>
      <c r="D32" s="43">
        <v>0</v>
      </c>
      <c r="E32" s="43">
        <v>0</v>
      </c>
      <c r="F32" s="43">
        <v>925944</v>
      </c>
      <c r="G32" s="43">
        <v>21.748399951427203</v>
      </c>
      <c r="H32" s="43">
        <v>40264</v>
      </c>
      <c r="I32" s="43">
        <v>0.94571332137177289</v>
      </c>
      <c r="J32" s="43">
        <v>0</v>
      </c>
      <c r="K32" s="43">
        <v>0</v>
      </c>
      <c r="L32" s="43">
        <v>929184</v>
      </c>
      <c r="M32" s="43">
        <v>21.82450046705517</v>
      </c>
      <c r="N32" s="43">
        <v>2087556</v>
      </c>
      <c r="O32" s="43">
        <v>49.0321259266236</v>
      </c>
      <c r="P32" s="43">
        <v>21348</v>
      </c>
      <c r="Q32" s="43">
        <v>0.50141784185984029</v>
      </c>
      <c r="R32" s="43">
        <v>139775</v>
      </c>
      <c r="S32" s="43">
        <v>3.2830091271294348</v>
      </c>
      <c r="T32" s="43">
        <v>8886</v>
      </c>
      <c r="U32" s="43">
        <v>0.20871271045374462</v>
      </c>
      <c r="V32" s="43">
        <v>22238</v>
      </c>
      <c r="W32" s="43">
        <v>0.52232199584406636</v>
      </c>
      <c r="X32" s="43">
        <v>53739</v>
      </c>
      <c r="Y32" s="43">
        <v>1.2622116078183416</v>
      </c>
      <c r="Z32" s="43">
        <v>9652</v>
      </c>
      <c r="AA32" s="43">
        <v>0.22670437556825829</v>
      </c>
      <c r="AB32" s="43">
        <v>18941</v>
      </c>
      <c r="AC32" s="43">
        <v>0.44488267484856819</v>
      </c>
      <c r="AD32" s="43">
        <v>4257527</v>
      </c>
    </row>
    <row r="33" spans="1:30" x14ac:dyDescent="0.25">
      <c r="A33" s="102" t="s">
        <v>500</v>
      </c>
      <c r="B33" s="43" t="s">
        <v>128</v>
      </c>
      <c r="C33" s="43">
        <v>11</v>
      </c>
      <c r="D33" s="43">
        <v>1165</v>
      </c>
      <c r="E33" s="43">
        <v>1.8131852653561615E-2</v>
      </c>
      <c r="F33" s="43">
        <v>1528223</v>
      </c>
      <c r="G33" s="43">
        <v>23.784990779213643</v>
      </c>
      <c r="H33" s="43">
        <v>98377</v>
      </c>
      <c r="I33" s="43">
        <v>1.5311221188836319</v>
      </c>
      <c r="J33" s="43">
        <v>183656</v>
      </c>
      <c r="K33" s="43">
        <v>2.8583892969463629</v>
      </c>
      <c r="L33" s="43">
        <v>603105</v>
      </c>
      <c r="M33" s="43">
        <v>9.3866188795075356</v>
      </c>
      <c r="N33" s="43">
        <v>3813602</v>
      </c>
      <c r="O33" s="43">
        <v>59.354222783972446</v>
      </c>
      <c r="P33" s="43">
        <v>20601</v>
      </c>
      <c r="Q33" s="43">
        <v>0.32063029743864624</v>
      </c>
      <c r="R33" s="43">
        <v>60614</v>
      </c>
      <c r="S33" s="43">
        <v>0.94338550793389175</v>
      </c>
      <c r="T33" s="43">
        <v>42266</v>
      </c>
      <c r="U33" s="43">
        <v>0.65782050150681148</v>
      </c>
      <c r="V33" s="43">
        <v>5628</v>
      </c>
      <c r="W33" s="43">
        <v>8.759319032982385E-2</v>
      </c>
      <c r="X33" s="43">
        <v>28490</v>
      </c>
      <c r="Y33" s="43">
        <v>0.44341328935619784</v>
      </c>
      <c r="Z33" s="43">
        <v>31564</v>
      </c>
      <c r="AA33" s="43">
        <v>0.4912564782463682</v>
      </c>
      <c r="AB33" s="43">
        <v>7866</v>
      </c>
      <c r="AC33" s="43">
        <v>0.12242502401108642</v>
      </c>
      <c r="AD33" s="43">
        <v>6425157</v>
      </c>
    </row>
    <row r="34" spans="1:30" ht="15.75" thickBot="1" x14ac:dyDescent="0.3">
      <c r="A34" s="102" t="s">
        <v>501</v>
      </c>
      <c r="B34" s="43" t="s">
        <v>128</v>
      </c>
      <c r="C34" s="43">
        <v>11</v>
      </c>
      <c r="D34" s="43">
        <v>2069</v>
      </c>
      <c r="E34" s="43">
        <v>5.004931151354295E-2</v>
      </c>
      <c r="F34" s="43">
        <v>702463</v>
      </c>
      <c r="G34" s="43">
        <v>16.992648387500203</v>
      </c>
      <c r="H34" s="43">
        <v>85528</v>
      </c>
      <c r="I34" s="43">
        <v>2.0689306501354769</v>
      </c>
      <c r="J34" s="43">
        <v>55277</v>
      </c>
      <c r="K34" s="43">
        <v>1.3371560137912584</v>
      </c>
      <c r="L34" s="43">
        <v>481810</v>
      </c>
      <c r="M34" s="43">
        <v>11.655030826650616</v>
      </c>
      <c r="N34" s="43">
        <v>2028070</v>
      </c>
      <c r="O34" s="43">
        <v>49.05921082710055</v>
      </c>
      <c r="P34" s="43">
        <v>58082</v>
      </c>
      <c r="Q34" s="43">
        <v>1.4050092369886908</v>
      </c>
      <c r="R34" s="43">
        <v>311929</v>
      </c>
      <c r="S34" s="43">
        <v>7.5455928908206555</v>
      </c>
      <c r="T34" s="43">
        <v>25343</v>
      </c>
      <c r="U34" s="43">
        <v>0.61304963832175874</v>
      </c>
      <c r="V34" s="43">
        <v>14062</v>
      </c>
      <c r="W34" s="43">
        <v>0.3401611495908366</v>
      </c>
      <c r="X34" s="43">
        <v>318181</v>
      </c>
      <c r="Y34" s="43">
        <v>7.6968293797441314</v>
      </c>
      <c r="Z34" s="43">
        <v>28578</v>
      </c>
      <c r="AA34" s="43">
        <v>0.69130460339972466</v>
      </c>
      <c r="AB34" s="43">
        <v>22531</v>
      </c>
      <c r="AC34" s="43">
        <v>0.5450270844425501</v>
      </c>
      <c r="AD34" s="43">
        <v>4133923</v>
      </c>
    </row>
    <row r="35" spans="1:30" ht="16.5" thickTop="1" thickBot="1" x14ac:dyDescent="0.3">
      <c r="A35" s="103" t="s">
        <v>502</v>
      </c>
      <c r="B35" s="43" t="s">
        <v>128</v>
      </c>
      <c r="C35" s="43">
        <v>11</v>
      </c>
      <c r="D35" s="43">
        <v>0</v>
      </c>
      <c r="E35" s="43">
        <v>0</v>
      </c>
      <c r="F35" s="43">
        <v>127595</v>
      </c>
      <c r="G35" s="43">
        <v>23.64556211372923</v>
      </c>
      <c r="H35" s="43">
        <v>0</v>
      </c>
      <c r="I35" s="43">
        <v>0</v>
      </c>
      <c r="J35" s="43">
        <v>2238</v>
      </c>
      <c r="K35" s="43">
        <v>0.41474013880266486</v>
      </c>
      <c r="L35" s="43">
        <v>87883</v>
      </c>
      <c r="M35" s="43">
        <v>16.286241116351473</v>
      </c>
      <c r="N35" s="43">
        <v>0</v>
      </c>
      <c r="O35" s="43">
        <v>0</v>
      </c>
      <c r="P35" s="43">
        <v>0</v>
      </c>
      <c r="Q35" s="43">
        <v>0</v>
      </c>
      <c r="R35" s="43">
        <v>166091</v>
      </c>
      <c r="S35" s="43">
        <v>30.779537262678019</v>
      </c>
      <c r="T35" s="43">
        <v>0</v>
      </c>
      <c r="U35" s="43">
        <v>0</v>
      </c>
      <c r="V35" s="43">
        <v>22098</v>
      </c>
      <c r="W35" s="43">
        <v>4.0951419067297978</v>
      </c>
      <c r="X35" s="43">
        <v>7128</v>
      </c>
      <c r="Y35" s="43">
        <v>1.3209417825672007</v>
      </c>
      <c r="Z35" s="43">
        <v>29703</v>
      </c>
      <c r="AA35" s="43">
        <v>5.5044800459586929</v>
      </c>
      <c r="AB35" s="43">
        <v>96879</v>
      </c>
      <c r="AC35" s="43">
        <v>17.95335563318292</v>
      </c>
      <c r="AD35" s="43">
        <v>539615</v>
      </c>
    </row>
    <row r="36" spans="1:30" ht="15.75" thickTop="1" x14ac:dyDescent="0.25">
      <c r="A36" s="104" t="s">
        <v>503</v>
      </c>
      <c r="B36" s="43" t="s">
        <v>128</v>
      </c>
      <c r="C36" s="43">
        <v>11</v>
      </c>
      <c r="D36" s="43">
        <v>0</v>
      </c>
      <c r="E36" s="43">
        <v>0</v>
      </c>
      <c r="F36" s="43">
        <v>231171</v>
      </c>
      <c r="G36" s="43">
        <v>23.767839682671873</v>
      </c>
      <c r="H36" s="43">
        <v>0</v>
      </c>
      <c r="I36" s="43">
        <v>0</v>
      </c>
      <c r="J36" s="43">
        <v>45454</v>
      </c>
      <c r="K36" s="43">
        <v>4.6733516960871704</v>
      </c>
      <c r="L36" s="43">
        <v>224901</v>
      </c>
      <c r="M36" s="43">
        <v>23.123189813915186</v>
      </c>
      <c r="N36" s="43">
        <v>391315</v>
      </c>
      <c r="O36" s="43">
        <v>40.233040413480687</v>
      </c>
      <c r="P36" s="43">
        <v>0</v>
      </c>
      <c r="Q36" s="43">
        <v>0</v>
      </c>
      <c r="R36" s="43">
        <v>28177</v>
      </c>
      <c r="S36" s="43">
        <v>2.8970174405035465</v>
      </c>
      <c r="T36" s="43">
        <v>34086</v>
      </c>
      <c r="U36" s="43">
        <v>3.5045511046954565</v>
      </c>
      <c r="V36" s="43">
        <v>2186</v>
      </c>
      <c r="W36" s="43">
        <v>0.22475352681054594</v>
      </c>
      <c r="X36" s="43">
        <v>9917</v>
      </c>
      <c r="Y36" s="43">
        <v>1.0196160683349422</v>
      </c>
      <c r="Z36" s="43">
        <v>0</v>
      </c>
      <c r="AA36" s="43">
        <v>0</v>
      </c>
      <c r="AB36" s="43">
        <v>5414</v>
      </c>
      <c r="AC36" s="43">
        <v>0.55664025350059276</v>
      </c>
      <c r="AD36" s="43">
        <v>972621</v>
      </c>
    </row>
    <row r="37" spans="1:30" x14ac:dyDescent="0.25">
      <c r="A37" s="102" t="s">
        <v>504</v>
      </c>
      <c r="B37" s="43" t="s">
        <v>128</v>
      </c>
      <c r="C37" s="43">
        <v>21</v>
      </c>
      <c r="D37" s="43">
        <v>582606</v>
      </c>
      <c r="E37" s="43">
        <v>2.3841860605205443</v>
      </c>
      <c r="F37" s="43">
        <v>709139</v>
      </c>
      <c r="G37" s="43">
        <v>2.9019943474174288</v>
      </c>
      <c r="H37" s="43">
        <v>73271</v>
      </c>
      <c r="I37" s="43">
        <v>0.29984534460750628</v>
      </c>
      <c r="J37" s="43">
        <v>15337862</v>
      </c>
      <c r="K37" s="43">
        <v>62.766804287267483</v>
      </c>
      <c r="L37" s="43">
        <v>2300659</v>
      </c>
      <c r="M37" s="43">
        <v>9.4149375698347342</v>
      </c>
      <c r="N37" s="43">
        <v>4137536</v>
      </c>
      <c r="O37" s="43">
        <v>16.931949990391328</v>
      </c>
      <c r="P37" s="43">
        <v>155928</v>
      </c>
      <c r="Q37" s="43">
        <v>0.63810081606582747</v>
      </c>
      <c r="R37" s="43">
        <v>290880</v>
      </c>
      <c r="S37" s="43">
        <v>1.1903619964164736</v>
      </c>
      <c r="T37" s="43">
        <v>756365</v>
      </c>
      <c r="U37" s="43">
        <v>3.0952562961343024</v>
      </c>
      <c r="V37" s="43">
        <v>21391</v>
      </c>
      <c r="W37" s="43">
        <v>8.7537931330255725E-2</v>
      </c>
      <c r="X37" s="43">
        <v>55893</v>
      </c>
      <c r="Y37" s="43">
        <v>0.22872972726109031</v>
      </c>
      <c r="Z37" s="43">
        <v>8284</v>
      </c>
      <c r="AA37" s="43">
        <v>3.3900435844039005E-2</v>
      </c>
      <c r="AB37" s="43">
        <v>6450</v>
      </c>
      <c r="AC37" s="43">
        <v>2.6395196908987395E-2</v>
      </c>
      <c r="AD37" s="43">
        <v>24436264</v>
      </c>
    </row>
    <row r="38" spans="1:30" x14ac:dyDescent="0.25">
      <c r="A38" s="102" t="s">
        <v>505</v>
      </c>
      <c r="B38" s="43" t="s">
        <v>128</v>
      </c>
      <c r="C38" s="43">
        <v>21</v>
      </c>
      <c r="D38" s="43">
        <v>782885</v>
      </c>
      <c r="E38" s="43">
        <v>2.4023940811289513</v>
      </c>
      <c r="F38" s="43">
        <v>1093808</v>
      </c>
      <c r="G38" s="43">
        <v>3.3565055724550805</v>
      </c>
      <c r="H38" s="43">
        <v>87067</v>
      </c>
      <c r="I38" s="43">
        <v>0.26717748514999567</v>
      </c>
      <c r="J38" s="43">
        <v>20018772</v>
      </c>
      <c r="K38" s="43">
        <v>61.430451936452954</v>
      </c>
      <c r="L38" s="43">
        <v>4499685</v>
      </c>
      <c r="M38" s="43">
        <v>13.807924038581303</v>
      </c>
      <c r="N38" s="43">
        <v>4565432</v>
      </c>
      <c r="O38" s="43">
        <v>14.009678068422193</v>
      </c>
      <c r="P38" s="43">
        <v>39983</v>
      </c>
      <c r="Q38" s="43">
        <v>0.12269352784352601</v>
      </c>
      <c r="R38" s="43">
        <v>459489</v>
      </c>
      <c r="S38" s="43">
        <v>1.4100074135330996</v>
      </c>
      <c r="T38" s="43">
        <v>809922</v>
      </c>
      <c r="U38" s="43">
        <v>2.4853609648621733</v>
      </c>
      <c r="V38" s="43">
        <v>34955</v>
      </c>
      <c r="W38" s="43">
        <v>0.10726439401171625</v>
      </c>
      <c r="X38" s="43">
        <v>139630</v>
      </c>
      <c r="Y38" s="43">
        <v>0.42847453399673696</v>
      </c>
      <c r="Z38" s="43">
        <v>22308</v>
      </c>
      <c r="AA38" s="43">
        <v>6.8455273969771607E-2</v>
      </c>
      <c r="AB38" s="43">
        <v>33765</v>
      </c>
      <c r="AC38" s="43">
        <v>0.1036127095924932</v>
      </c>
      <c r="AD38" s="43">
        <v>32587701</v>
      </c>
    </row>
    <row r="39" spans="1:30" x14ac:dyDescent="0.25">
      <c r="A39" s="102" t="s">
        <v>506</v>
      </c>
      <c r="B39" s="43" t="s">
        <v>128</v>
      </c>
      <c r="C39" s="43">
        <v>23</v>
      </c>
      <c r="D39" s="43">
        <v>99998</v>
      </c>
      <c r="E39" s="43">
        <v>0.88142025027723425</v>
      </c>
      <c r="F39" s="43">
        <v>2139005</v>
      </c>
      <c r="G39" s="43">
        <v>18.854000304448643</v>
      </c>
      <c r="H39" s="43">
        <v>130719</v>
      </c>
      <c r="I39" s="43">
        <v>1.1522067810955197</v>
      </c>
      <c r="J39" s="43">
        <v>2749051</v>
      </c>
      <c r="K39" s="43">
        <v>24.231176827985372</v>
      </c>
      <c r="L39" s="43">
        <v>3290161</v>
      </c>
      <c r="M39" s="43">
        <v>29.000725335230658</v>
      </c>
      <c r="N39" s="43">
        <v>2234056</v>
      </c>
      <c r="O39" s="43">
        <v>19.691815822850025</v>
      </c>
      <c r="P39" s="43">
        <v>52178</v>
      </c>
      <c r="Q39" s="43">
        <v>0.45991665652278574</v>
      </c>
      <c r="R39" s="43">
        <v>9631</v>
      </c>
      <c r="S39" s="43">
        <v>8.4891282129843024E-2</v>
      </c>
      <c r="T39" s="43">
        <v>309582</v>
      </c>
      <c r="U39" s="43">
        <v>2.7287730146735609</v>
      </c>
      <c r="V39" s="43">
        <v>12535</v>
      </c>
      <c r="W39" s="43">
        <v>0.11048823813701406</v>
      </c>
      <c r="X39" s="43">
        <v>239747</v>
      </c>
      <c r="Y39" s="43">
        <v>2.1132208718495979</v>
      </c>
      <c r="Z39" s="43">
        <v>12178</v>
      </c>
      <c r="AA39" s="43">
        <v>0.10734150490885977</v>
      </c>
      <c r="AB39" s="43">
        <v>66258</v>
      </c>
      <c r="AC39" s="43">
        <v>0.58402310989088768</v>
      </c>
      <c r="AD39" s="43">
        <v>11345099</v>
      </c>
    </row>
    <row r="40" spans="1:30" x14ac:dyDescent="0.25">
      <c r="A40" s="102" t="s">
        <v>507</v>
      </c>
      <c r="B40" s="43" t="s">
        <v>128</v>
      </c>
      <c r="C40" s="43">
        <v>23</v>
      </c>
      <c r="D40" s="43">
        <v>58897</v>
      </c>
      <c r="E40" s="43">
        <v>0.79203311270479093</v>
      </c>
      <c r="F40" s="43">
        <v>1362375</v>
      </c>
      <c r="G40" s="43">
        <v>18.320901097189836</v>
      </c>
      <c r="H40" s="43">
        <v>58139</v>
      </c>
      <c r="I40" s="43">
        <v>0.78183970557997606</v>
      </c>
      <c r="J40" s="43">
        <v>1290009</v>
      </c>
      <c r="K40" s="43">
        <v>17.347740015403073</v>
      </c>
      <c r="L40" s="43">
        <v>2054077</v>
      </c>
      <c r="M40" s="43">
        <v>27.622748188283257</v>
      </c>
      <c r="N40" s="43">
        <v>1388206</v>
      </c>
      <c r="O40" s="43">
        <v>18.668270357666216</v>
      </c>
      <c r="P40" s="43">
        <v>29332</v>
      </c>
      <c r="Q40" s="43">
        <v>0.39444989153703802</v>
      </c>
      <c r="R40" s="43">
        <v>9946</v>
      </c>
      <c r="S40" s="43">
        <v>0.13375148715489502</v>
      </c>
      <c r="T40" s="43">
        <v>91010</v>
      </c>
      <c r="U40" s="43">
        <v>1.2238812433105766</v>
      </c>
      <c r="V40" s="43">
        <v>0</v>
      </c>
      <c r="W40" s="43">
        <v>0</v>
      </c>
      <c r="X40" s="43">
        <v>1076049</v>
      </c>
      <c r="Y40" s="43">
        <v>14.470455861807521</v>
      </c>
      <c r="Z40" s="43">
        <v>0</v>
      </c>
      <c r="AA40" s="43">
        <v>0</v>
      </c>
      <c r="AB40" s="43">
        <v>18139</v>
      </c>
      <c r="AC40" s="43">
        <v>0.24392903936282331</v>
      </c>
      <c r="AD40" s="43">
        <v>7436179</v>
      </c>
    </row>
    <row r="41" spans="1:30" x14ac:dyDescent="0.25">
      <c r="A41" s="102" t="s">
        <v>508</v>
      </c>
      <c r="B41" s="43" t="s">
        <v>128</v>
      </c>
      <c r="C41" s="43">
        <v>25</v>
      </c>
      <c r="D41" s="43">
        <v>0</v>
      </c>
      <c r="E41" s="43">
        <v>0</v>
      </c>
      <c r="F41" s="43">
        <v>908750</v>
      </c>
      <c r="G41" s="43">
        <v>55.001888372948812</v>
      </c>
      <c r="H41" s="43">
        <v>41539</v>
      </c>
      <c r="I41" s="43">
        <v>2.5141385872065154</v>
      </c>
      <c r="J41" s="43">
        <v>9239</v>
      </c>
      <c r="K41" s="43">
        <v>0.55918838699056295</v>
      </c>
      <c r="L41" s="43">
        <v>127917</v>
      </c>
      <c r="M41" s="43">
        <v>7.7421475158211752</v>
      </c>
      <c r="N41" s="43">
        <v>403829</v>
      </c>
      <c r="O41" s="43">
        <v>24.441658959845444</v>
      </c>
      <c r="P41" s="43">
        <v>17340</v>
      </c>
      <c r="Q41" s="43">
        <v>1.0494995811685639</v>
      </c>
      <c r="R41" s="43">
        <v>928</v>
      </c>
      <c r="S41" s="43">
        <v>5.616699027245832E-2</v>
      </c>
      <c r="T41" s="43">
        <v>19743</v>
      </c>
      <c r="U41" s="43">
        <v>1.1949406130917506</v>
      </c>
      <c r="V41" s="43">
        <v>10148</v>
      </c>
      <c r="W41" s="43">
        <v>0.61420540655701183</v>
      </c>
      <c r="X41" s="43">
        <v>100147</v>
      </c>
      <c r="Y41" s="43">
        <v>6.0613745418274609</v>
      </c>
      <c r="Z41" s="43">
        <v>5464</v>
      </c>
      <c r="AA41" s="43">
        <v>0.33070736513869858</v>
      </c>
      <c r="AB41" s="43">
        <v>7172</v>
      </c>
      <c r="AC41" s="43">
        <v>0.43408367913154211</v>
      </c>
      <c r="AD41" s="43">
        <v>1652216</v>
      </c>
    </row>
    <row r="42" spans="1:30" x14ac:dyDescent="0.25">
      <c r="A42" s="102" t="s">
        <v>509</v>
      </c>
      <c r="B42" s="43" t="s">
        <v>129</v>
      </c>
      <c r="C42" s="43">
        <v>0</v>
      </c>
      <c r="D42" s="43">
        <v>0</v>
      </c>
      <c r="E42" s="43">
        <v>0</v>
      </c>
      <c r="F42" s="43">
        <v>547907</v>
      </c>
      <c r="G42" s="43">
        <v>9.1575572782930887</v>
      </c>
      <c r="H42" s="43">
        <v>182235</v>
      </c>
      <c r="I42" s="43">
        <v>3.0458224673343124</v>
      </c>
      <c r="J42" s="43">
        <v>156267</v>
      </c>
      <c r="K42" s="43">
        <v>2.6118009136715288</v>
      </c>
      <c r="L42" s="43">
        <v>1726057</v>
      </c>
      <c r="M42" s="43">
        <v>28.848811647047278</v>
      </c>
      <c r="N42" s="43">
        <v>45885</v>
      </c>
      <c r="O42" s="43">
        <v>0.76690846387156653</v>
      </c>
      <c r="P42" s="43">
        <v>0</v>
      </c>
      <c r="Q42" s="43">
        <v>0</v>
      </c>
      <c r="R42" s="43">
        <v>3224869</v>
      </c>
      <c r="S42" s="43">
        <v>53.899516856860295</v>
      </c>
      <c r="T42" s="43">
        <v>18823</v>
      </c>
      <c r="U42" s="43">
        <v>0.31460211431741303</v>
      </c>
      <c r="V42" s="43">
        <v>62526</v>
      </c>
      <c r="W42" s="43">
        <v>1.0450412686506172</v>
      </c>
      <c r="X42" s="43">
        <v>0</v>
      </c>
      <c r="Y42" s="43">
        <v>0</v>
      </c>
      <c r="Z42" s="43">
        <v>0</v>
      </c>
      <c r="AA42" s="43">
        <v>0</v>
      </c>
      <c r="AB42" s="43">
        <v>18544</v>
      </c>
      <c r="AC42" s="43">
        <v>0.30993898995389185</v>
      </c>
      <c r="AD42" s="43">
        <v>5983113</v>
      </c>
    </row>
    <row r="43" spans="1:30" x14ac:dyDescent="0.25">
      <c r="A43" s="102" t="s">
        <v>510</v>
      </c>
      <c r="B43" s="43" t="s">
        <v>129</v>
      </c>
      <c r="C43" s="43">
        <v>0</v>
      </c>
      <c r="D43" s="43">
        <v>0</v>
      </c>
      <c r="E43" s="43">
        <v>0</v>
      </c>
      <c r="F43" s="43">
        <v>951838</v>
      </c>
      <c r="G43" s="43">
        <v>14.553701749401929</v>
      </c>
      <c r="H43" s="43">
        <v>451664</v>
      </c>
      <c r="I43" s="43">
        <v>6.9059894088509512</v>
      </c>
      <c r="J43" s="43">
        <v>752383</v>
      </c>
      <c r="K43" s="43">
        <v>11.504014110930925</v>
      </c>
      <c r="L43" s="43">
        <v>1531165</v>
      </c>
      <c r="M43" s="43">
        <v>23.411671670098276</v>
      </c>
      <c r="N43" s="43">
        <v>95308</v>
      </c>
      <c r="O43" s="43">
        <v>1.4572692058228385</v>
      </c>
      <c r="P43" s="43">
        <v>14622</v>
      </c>
      <c r="Q43" s="43">
        <v>0.22357189666703262</v>
      </c>
      <c r="R43" s="43">
        <v>2308201</v>
      </c>
      <c r="S43" s="43">
        <v>35.292632708161761</v>
      </c>
      <c r="T43" s="43">
        <v>116420</v>
      </c>
      <c r="U43" s="43">
        <v>1.7800738756651577</v>
      </c>
      <c r="V43" s="43">
        <v>34182</v>
      </c>
      <c r="W43" s="43">
        <v>0.52264632552814316</v>
      </c>
      <c r="X43" s="43">
        <v>261535</v>
      </c>
      <c r="Y43" s="43">
        <v>3.9988972777193528</v>
      </c>
      <c r="Z43" s="43">
        <v>0</v>
      </c>
      <c r="AA43" s="43">
        <v>0</v>
      </c>
      <c r="AB43" s="43">
        <v>22860</v>
      </c>
      <c r="AC43" s="43">
        <v>0.34953177115362916</v>
      </c>
      <c r="AD43" s="43">
        <v>6540178</v>
      </c>
    </row>
    <row r="44" spans="1:30" x14ac:dyDescent="0.25">
      <c r="A44" s="102" t="s">
        <v>511</v>
      </c>
      <c r="B44" s="43" t="s">
        <v>129</v>
      </c>
      <c r="C44" s="43">
        <v>0</v>
      </c>
      <c r="D44" s="43">
        <v>40107</v>
      </c>
      <c r="E44" s="43">
        <v>0.21597401009892683</v>
      </c>
      <c r="F44" s="43">
        <v>1141858</v>
      </c>
      <c r="G44" s="43">
        <v>6.1488431252285238</v>
      </c>
      <c r="H44" s="43">
        <v>141248</v>
      </c>
      <c r="I44" s="43">
        <v>0.76061278526075793</v>
      </c>
      <c r="J44" s="43">
        <v>834876</v>
      </c>
      <c r="K44" s="43">
        <v>4.4957617786259663</v>
      </c>
      <c r="L44" s="43">
        <v>1606198</v>
      </c>
      <c r="M44" s="43">
        <v>8.6492887294705678</v>
      </c>
      <c r="N44" s="43">
        <v>109186</v>
      </c>
      <c r="O44" s="43">
        <v>0.58796066189596397</v>
      </c>
      <c r="P44" s="43">
        <v>0</v>
      </c>
      <c r="Q44" s="43">
        <v>0</v>
      </c>
      <c r="R44" s="43">
        <v>14282944</v>
      </c>
      <c r="S44" s="43">
        <v>76.912875350896513</v>
      </c>
      <c r="T44" s="43">
        <v>51309</v>
      </c>
      <c r="U44" s="43">
        <v>0.27629616984979771</v>
      </c>
      <c r="V44" s="43">
        <v>99408</v>
      </c>
      <c r="W44" s="43">
        <v>0.53530666457012788</v>
      </c>
      <c r="X44" s="43">
        <v>57035</v>
      </c>
      <c r="Y44" s="43">
        <v>0.30713036791563297</v>
      </c>
      <c r="Z44" s="43">
        <v>14112</v>
      </c>
      <c r="AA44" s="43">
        <v>7.5992351223378857E-2</v>
      </c>
      <c r="AB44" s="43">
        <v>192009</v>
      </c>
      <c r="AC44" s="43">
        <v>1.0339580049638428</v>
      </c>
      <c r="AD44" s="43">
        <v>18570290</v>
      </c>
    </row>
    <row r="45" spans="1:30" x14ac:dyDescent="0.25">
      <c r="A45" s="102" t="s">
        <v>512</v>
      </c>
      <c r="B45" s="43" t="s">
        <v>129</v>
      </c>
      <c r="C45" s="43">
        <v>0</v>
      </c>
      <c r="D45" s="43">
        <v>0</v>
      </c>
      <c r="E45" s="43">
        <v>0</v>
      </c>
      <c r="F45" s="43">
        <v>250503</v>
      </c>
      <c r="G45" s="43">
        <v>5.1683926759491676</v>
      </c>
      <c r="H45" s="43">
        <v>106200</v>
      </c>
      <c r="I45" s="43">
        <v>2.1911246659153845</v>
      </c>
      <c r="J45" s="43">
        <v>687650</v>
      </c>
      <c r="K45" s="43">
        <v>14.187635372097121</v>
      </c>
      <c r="L45" s="43">
        <v>1059696</v>
      </c>
      <c r="M45" s="43">
        <v>21.863710395215342</v>
      </c>
      <c r="N45" s="43">
        <v>22195</v>
      </c>
      <c r="O45" s="43">
        <v>0.45792854952911455</v>
      </c>
      <c r="P45" s="43">
        <v>35945</v>
      </c>
      <c r="Q45" s="43">
        <v>0.74161936079405366</v>
      </c>
      <c r="R45" s="43">
        <v>2523143</v>
      </c>
      <c r="S45" s="43">
        <v>52.057635244178357</v>
      </c>
      <c r="T45" s="43">
        <v>23336</v>
      </c>
      <c r="U45" s="43">
        <v>0.48146972884935424</v>
      </c>
      <c r="V45" s="43">
        <v>89206</v>
      </c>
      <c r="W45" s="43">
        <v>1.840503455250921</v>
      </c>
      <c r="X45" s="43">
        <v>0</v>
      </c>
      <c r="Y45" s="43">
        <v>0</v>
      </c>
      <c r="Z45" s="43">
        <v>0</v>
      </c>
      <c r="AA45" s="43">
        <v>0</v>
      </c>
      <c r="AB45" s="43">
        <v>48952</v>
      </c>
      <c r="AC45" s="43">
        <v>1.0099805522211855</v>
      </c>
      <c r="AD45" s="43">
        <v>4846826</v>
      </c>
    </row>
    <row r="46" spans="1:30" x14ac:dyDescent="0.25">
      <c r="A46" s="102" t="s">
        <v>513</v>
      </c>
      <c r="B46" s="43" t="s">
        <v>129</v>
      </c>
      <c r="C46" s="43">
        <v>0</v>
      </c>
      <c r="D46" s="43">
        <v>10641</v>
      </c>
      <c r="E46" s="43">
        <v>0.22688892869022337</v>
      </c>
      <c r="F46" s="43">
        <v>444967</v>
      </c>
      <c r="G46" s="43">
        <v>9.4876502145007624</v>
      </c>
      <c r="H46" s="43">
        <v>150126</v>
      </c>
      <c r="I46" s="43">
        <v>3.201008110943377</v>
      </c>
      <c r="J46" s="43">
        <v>595676</v>
      </c>
      <c r="K46" s="43">
        <v>12.701089135088573</v>
      </c>
      <c r="L46" s="43">
        <v>984395</v>
      </c>
      <c r="M46" s="43">
        <v>20.989411423551587</v>
      </c>
      <c r="N46" s="43">
        <v>25288</v>
      </c>
      <c r="O46" s="43">
        <v>0.53919436413103738</v>
      </c>
      <c r="P46" s="43">
        <v>0</v>
      </c>
      <c r="Q46" s="43">
        <v>0</v>
      </c>
      <c r="R46" s="43">
        <v>2286355</v>
      </c>
      <c r="S46" s="43">
        <v>48.749989338928259</v>
      </c>
      <c r="T46" s="43">
        <v>59203</v>
      </c>
      <c r="U46" s="43">
        <v>1.2623348599988058</v>
      </c>
      <c r="V46" s="43">
        <v>99897</v>
      </c>
      <c r="W46" s="43">
        <v>2.1300181664662388</v>
      </c>
      <c r="X46" s="43">
        <v>20517</v>
      </c>
      <c r="Y46" s="43">
        <v>0.43746641762403093</v>
      </c>
      <c r="Z46" s="43">
        <v>0</v>
      </c>
      <c r="AA46" s="43">
        <v>0</v>
      </c>
      <c r="AB46" s="43">
        <v>12895</v>
      </c>
      <c r="AC46" s="43">
        <v>0.27494904007710086</v>
      </c>
      <c r="AD46" s="43">
        <v>4689960</v>
      </c>
    </row>
    <row r="47" spans="1:30" x14ac:dyDescent="0.25">
      <c r="A47" s="102" t="s">
        <v>514</v>
      </c>
      <c r="B47" s="43" t="s">
        <v>129</v>
      </c>
      <c r="C47" s="43">
        <v>0</v>
      </c>
      <c r="D47" s="43">
        <v>0</v>
      </c>
      <c r="E47" s="43">
        <v>0</v>
      </c>
      <c r="F47" s="43">
        <v>299376</v>
      </c>
      <c r="G47" s="43">
        <v>7.1821723902741645</v>
      </c>
      <c r="H47" s="43">
        <v>94502</v>
      </c>
      <c r="I47" s="43">
        <v>2.2671478516169938</v>
      </c>
      <c r="J47" s="43">
        <v>415149</v>
      </c>
      <c r="K47" s="43">
        <v>9.9596216318273001</v>
      </c>
      <c r="L47" s="43">
        <v>922239</v>
      </c>
      <c r="M47" s="43">
        <v>22.124951509252767</v>
      </c>
      <c r="N47" s="43">
        <v>21020</v>
      </c>
      <c r="O47" s="43">
        <v>0.50427978075584867</v>
      </c>
      <c r="P47" s="43">
        <v>0</v>
      </c>
      <c r="Q47" s="43">
        <v>0</v>
      </c>
      <c r="R47" s="43">
        <v>2262419</v>
      </c>
      <c r="S47" s="43">
        <v>54.276506056035515</v>
      </c>
      <c r="T47" s="43">
        <v>23821</v>
      </c>
      <c r="U47" s="43">
        <v>0.57147710073192537</v>
      </c>
      <c r="V47" s="43">
        <v>95288</v>
      </c>
      <c r="W47" s="43">
        <v>2.2860043648269888</v>
      </c>
      <c r="X47" s="43">
        <v>0</v>
      </c>
      <c r="Y47" s="43">
        <v>0</v>
      </c>
      <c r="Z47" s="43">
        <v>0</v>
      </c>
      <c r="AA47" s="43">
        <v>0</v>
      </c>
      <c r="AB47" s="43">
        <v>34507</v>
      </c>
      <c r="AC47" s="43">
        <v>0.82783931467850014</v>
      </c>
      <c r="AD47" s="43">
        <v>4168321</v>
      </c>
    </row>
    <row r="48" spans="1:30" x14ac:dyDescent="0.25">
      <c r="A48" s="102" t="s">
        <v>515</v>
      </c>
      <c r="B48" s="43" t="s">
        <v>129</v>
      </c>
      <c r="C48" s="43">
        <v>0</v>
      </c>
      <c r="D48" s="43">
        <v>2698</v>
      </c>
      <c r="E48" s="43">
        <v>2.0822223131190039E-2</v>
      </c>
      <c r="F48" s="43">
        <v>457928</v>
      </c>
      <c r="G48" s="43">
        <v>3.5341286115713832</v>
      </c>
      <c r="H48" s="43">
        <v>115308</v>
      </c>
      <c r="I48" s="43">
        <v>0.8899069328433139</v>
      </c>
      <c r="J48" s="43">
        <v>184834</v>
      </c>
      <c r="K48" s="43">
        <v>1.4264843551632245</v>
      </c>
      <c r="L48" s="43">
        <v>2345976</v>
      </c>
      <c r="M48" s="43">
        <v>18.105424659902404</v>
      </c>
      <c r="N48" s="43">
        <v>0</v>
      </c>
      <c r="O48" s="43">
        <v>0</v>
      </c>
      <c r="P48" s="43">
        <v>0</v>
      </c>
      <c r="Q48" s="43">
        <v>0</v>
      </c>
      <c r="R48" s="43">
        <v>9778027</v>
      </c>
      <c r="S48" s="43">
        <v>75.463402511786782</v>
      </c>
      <c r="T48" s="43">
        <v>0</v>
      </c>
      <c r="U48" s="43">
        <v>0</v>
      </c>
      <c r="V48" s="43">
        <v>55910</v>
      </c>
      <c r="W48" s="43">
        <v>0.43149388260371946</v>
      </c>
      <c r="X48" s="43">
        <v>0</v>
      </c>
      <c r="Y48" s="43">
        <v>0</v>
      </c>
      <c r="Z48" s="43">
        <v>0</v>
      </c>
      <c r="AA48" s="43">
        <v>0</v>
      </c>
      <c r="AB48" s="43">
        <v>16629</v>
      </c>
      <c r="AC48" s="43">
        <v>0.12833682299798338</v>
      </c>
      <c r="AD48" s="43">
        <v>12957310</v>
      </c>
    </row>
    <row r="49" spans="1:30" x14ac:dyDescent="0.25">
      <c r="A49" s="102" t="s">
        <v>516</v>
      </c>
      <c r="B49" s="43" t="s">
        <v>129</v>
      </c>
      <c r="C49" s="43">
        <v>1</v>
      </c>
      <c r="D49" s="43">
        <v>238722</v>
      </c>
      <c r="E49" s="43">
        <v>0.67555286302604123</v>
      </c>
      <c r="F49" s="43">
        <v>247522</v>
      </c>
      <c r="G49" s="43">
        <v>0.70045574250354703</v>
      </c>
      <c r="H49" s="43">
        <v>105236</v>
      </c>
      <c r="I49" s="43">
        <v>0.29780448007895571</v>
      </c>
      <c r="J49" s="43">
        <v>11922251</v>
      </c>
      <c r="K49" s="43">
        <v>33.738452244724328</v>
      </c>
      <c r="L49" s="43">
        <v>979709</v>
      </c>
      <c r="M49" s="43">
        <v>2.7724517215940705</v>
      </c>
      <c r="N49" s="43">
        <v>2960746</v>
      </c>
      <c r="O49" s="43">
        <v>8.3785341819895063</v>
      </c>
      <c r="P49" s="43">
        <v>0</v>
      </c>
      <c r="Q49" s="43">
        <v>0</v>
      </c>
      <c r="R49" s="43">
        <v>18543214</v>
      </c>
      <c r="S49" s="43">
        <v>52.474934473590906</v>
      </c>
      <c r="T49" s="43">
        <v>156411</v>
      </c>
      <c r="U49" s="43">
        <v>0.44262321385865622</v>
      </c>
      <c r="V49" s="43">
        <v>147463</v>
      </c>
      <c r="W49" s="43">
        <v>0.41730151322630132</v>
      </c>
      <c r="X49" s="43">
        <v>8197</v>
      </c>
      <c r="Y49" s="43">
        <v>2.3196466258763159E-2</v>
      </c>
      <c r="Z49" s="43">
        <v>17863</v>
      </c>
      <c r="AA49" s="43">
        <v>5.0550015466669068E-2</v>
      </c>
      <c r="AB49" s="43">
        <v>9945</v>
      </c>
      <c r="AC49" s="43">
        <v>2.8143083682249558E-2</v>
      </c>
      <c r="AD49" s="43">
        <v>35337279</v>
      </c>
    </row>
    <row r="50" spans="1:30" x14ac:dyDescent="0.25">
      <c r="A50" s="102" t="s">
        <v>517</v>
      </c>
      <c r="B50" s="43" t="s">
        <v>129</v>
      </c>
      <c r="C50" s="43">
        <v>1</v>
      </c>
      <c r="D50" s="43">
        <v>326645</v>
      </c>
      <c r="E50" s="43">
        <v>0.7749203147194933</v>
      </c>
      <c r="F50" s="43">
        <v>453414</v>
      </c>
      <c r="G50" s="43">
        <v>1.0756623232506983</v>
      </c>
      <c r="H50" s="43">
        <v>93825</v>
      </c>
      <c r="I50" s="43">
        <v>0.22258690176967794</v>
      </c>
      <c r="J50" s="43">
        <v>16625733</v>
      </c>
      <c r="K50" s="43">
        <v>39.442263768930388</v>
      </c>
      <c r="L50" s="43">
        <v>1217248</v>
      </c>
      <c r="M50" s="43">
        <v>2.8877533813518461</v>
      </c>
      <c r="N50" s="43">
        <v>3103557</v>
      </c>
      <c r="O50" s="43">
        <v>7.3627619194841083</v>
      </c>
      <c r="P50" s="43">
        <v>3741</v>
      </c>
      <c r="Q50" s="43">
        <v>8.8750077220395972E-3</v>
      </c>
      <c r="R50" s="43">
        <v>19541788</v>
      </c>
      <c r="S50" s="43">
        <v>46.360202994509692</v>
      </c>
      <c r="T50" s="43">
        <v>467032</v>
      </c>
      <c r="U50" s="43">
        <v>1.1079691543543431</v>
      </c>
      <c r="V50" s="43">
        <v>198738</v>
      </c>
      <c r="W50" s="43">
        <v>0.47147855778206504</v>
      </c>
      <c r="X50" s="43">
        <v>25307</v>
      </c>
      <c r="Y50" s="43">
        <v>6.0037375146125657E-2</v>
      </c>
      <c r="Z50" s="43">
        <v>48658</v>
      </c>
      <c r="AA50" s="43">
        <v>0.11543440944640546</v>
      </c>
      <c r="AB50" s="43">
        <v>46390</v>
      </c>
      <c r="AC50" s="43">
        <v>0.11005389153312402</v>
      </c>
      <c r="AD50" s="43">
        <v>42152076</v>
      </c>
    </row>
    <row r="51" spans="1:30" x14ac:dyDescent="0.25">
      <c r="A51" s="102" t="s">
        <v>518</v>
      </c>
      <c r="B51" s="43" t="s">
        <v>129</v>
      </c>
      <c r="C51" s="43">
        <v>1</v>
      </c>
      <c r="D51" s="43">
        <v>433841</v>
      </c>
      <c r="E51" s="43">
        <v>0.94060665043185876</v>
      </c>
      <c r="F51" s="43">
        <v>616030</v>
      </c>
      <c r="G51" s="43">
        <v>1.3356089324557567</v>
      </c>
      <c r="H51" s="43">
        <v>99731</v>
      </c>
      <c r="I51" s="43">
        <v>0.21622585660234905</v>
      </c>
      <c r="J51" s="43">
        <v>9783225</v>
      </c>
      <c r="K51" s="43">
        <v>21.210919432859555</v>
      </c>
      <c r="L51" s="43">
        <v>1154808</v>
      </c>
      <c r="M51" s="43">
        <v>2.5037285198307995</v>
      </c>
      <c r="N51" s="43">
        <v>2136633</v>
      </c>
      <c r="O51" s="43">
        <v>4.6324142008988867</v>
      </c>
      <c r="P51" s="43">
        <v>4973</v>
      </c>
      <c r="Q51" s="43">
        <v>1.0781915200724766E-2</v>
      </c>
      <c r="R51" s="43">
        <v>31210358</v>
      </c>
      <c r="S51" s="43">
        <v>67.666887862509924</v>
      </c>
      <c r="T51" s="43">
        <v>211953</v>
      </c>
      <c r="U51" s="43">
        <v>0.45953333451422007</v>
      </c>
      <c r="V51" s="43">
        <v>248607</v>
      </c>
      <c r="W51" s="43">
        <v>0.53900253213484461</v>
      </c>
      <c r="X51" s="43">
        <v>123370</v>
      </c>
      <c r="Y51" s="43">
        <v>0.26747735337088568</v>
      </c>
      <c r="Z51" s="43">
        <v>20523</v>
      </c>
      <c r="AA51" s="43">
        <v>4.4495726053584234E-2</v>
      </c>
      <c r="AB51" s="43">
        <v>79479</v>
      </c>
      <c r="AC51" s="43">
        <v>0.17231768313661849</v>
      </c>
      <c r="AD51" s="43">
        <v>46123531</v>
      </c>
    </row>
    <row r="52" spans="1:30" x14ac:dyDescent="0.25">
      <c r="A52" s="102" t="s">
        <v>519</v>
      </c>
      <c r="B52" s="43" t="s">
        <v>129</v>
      </c>
      <c r="C52" s="43">
        <v>1</v>
      </c>
      <c r="D52" s="43">
        <v>57973</v>
      </c>
      <c r="E52" s="43">
        <v>0.92335234254487708</v>
      </c>
      <c r="F52" s="43">
        <v>258594</v>
      </c>
      <c r="G52" s="43">
        <v>4.1186996648103422</v>
      </c>
      <c r="H52" s="43">
        <v>50045</v>
      </c>
      <c r="I52" s="43">
        <v>0.79708084768182386</v>
      </c>
      <c r="J52" s="43">
        <v>2065790</v>
      </c>
      <c r="K52" s="43">
        <v>32.902420708015484</v>
      </c>
      <c r="L52" s="43">
        <v>607671</v>
      </c>
      <c r="M52" s="43">
        <v>9.6785476229725571</v>
      </c>
      <c r="N52" s="43">
        <v>713023</v>
      </c>
      <c r="O52" s="43">
        <v>11.356518678322251</v>
      </c>
      <c r="P52" s="43">
        <v>0</v>
      </c>
      <c r="Q52" s="43">
        <v>0</v>
      </c>
      <c r="R52" s="43">
        <v>2299328</v>
      </c>
      <c r="S52" s="43">
        <v>36.622046385024532</v>
      </c>
      <c r="T52" s="43">
        <v>87167</v>
      </c>
      <c r="U52" s="43">
        <v>1.3883334249152071</v>
      </c>
      <c r="V52" s="43">
        <v>16386</v>
      </c>
      <c r="W52" s="43">
        <v>0.26098444939782928</v>
      </c>
      <c r="X52" s="43">
        <v>41587</v>
      </c>
      <c r="Y52" s="43">
        <v>0.6623678931470478</v>
      </c>
      <c r="Z52" s="43">
        <v>33341</v>
      </c>
      <c r="AA52" s="43">
        <v>0.53103152248096097</v>
      </c>
      <c r="AB52" s="43">
        <v>47630</v>
      </c>
      <c r="AC52" s="43">
        <v>0.7586164606870871</v>
      </c>
      <c r="AD52" s="43">
        <v>6278535</v>
      </c>
    </row>
    <row r="53" spans="1:30" x14ac:dyDescent="0.25">
      <c r="A53" s="29" t="s">
        <v>520</v>
      </c>
      <c r="B53" s="29" t="s">
        <v>129</v>
      </c>
      <c r="C53" s="29">
        <v>1</v>
      </c>
      <c r="D53" s="29">
        <v>290504</v>
      </c>
      <c r="E53" s="43">
        <v>0.62683419300858834</v>
      </c>
      <c r="F53" s="43">
        <v>320661</v>
      </c>
      <c r="G53" s="43">
        <v>0.69190537536256624</v>
      </c>
      <c r="H53" s="43">
        <v>79637</v>
      </c>
      <c r="I53" s="43">
        <v>0.17183651388147822</v>
      </c>
      <c r="J53" s="43">
        <v>19843846</v>
      </c>
      <c r="K53" s="43">
        <v>42.818003172406243</v>
      </c>
      <c r="L53" s="43">
        <v>2294820</v>
      </c>
      <c r="M53" s="43">
        <v>4.9516414328200948</v>
      </c>
      <c r="N53" s="43">
        <v>613045</v>
      </c>
      <c r="O53" s="43">
        <v>1.3227961331098712</v>
      </c>
      <c r="P53" s="43">
        <v>7602</v>
      </c>
      <c r="Q53" s="43">
        <v>1.6403194225385151E-2</v>
      </c>
      <c r="R53" s="43">
        <v>21949182</v>
      </c>
      <c r="S53" s="43">
        <v>47.360786034507726</v>
      </c>
      <c r="T53" s="43">
        <v>249088</v>
      </c>
      <c r="U53" s="43">
        <v>0.53746893491354086</v>
      </c>
      <c r="V53" s="43">
        <v>564206</v>
      </c>
      <c r="W53" s="43">
        <v>1.2174139175384973</v>
      </c>
      <c r="X53" s="43">
        <v>38990</v>
      </c>
      <c r="Y53" s="43">
        <v>8.4130563384341897E-2</v>
      </c>
      <c r="Z53" s="43">
        <v>24190</v>
      </c>
      <c r="AA53" s="43">
        <v>5.2195904802955384E-2</v>
      </c>
      <c r="AB53" s="43">
        <v>68861</v>
      </c>
      <c r="AC53" s="43">
        <v>0.14858463003870653</v>
      </c>
      <c r="AD53" s="43">
        <v>46344632</v>
      </c>
    </row>
    <row r="54" spans="1:30" x14ac:dyDescent="0.25">
      <c r="A54" s="105" t="s">
        <v>521</v>
      </c>
      <c r="B54" s="29" t="s">
        <v>129</v>
      </c>
      <c r="C54" s="29">
        <v>1</v>
      </c>
      <c r="D54" s="29">
        <v>328398</v>
      </c>
      <c r="E54" s="43">
        <v>0.90549325349650323</v>
      </c>
      <c r="F54" s="43">
        <v>566393</v>
      </c>
      <c r="G54" s="43">
        <v>1.5617179164539521</v>
      </c>
      <c r="H54" s="43">
        <v>236546</v>
      </c>
      <c r="I54" s="43">
        <v>0.6522293288679708</v>
      </c>
      <c r="J54" s="43">
        <v>18195390</v>
      </c>
      <c r="K54" s="43">
        <v>50.170229080986303</v>
      </c>
      <c r="L54" s="43">
        <v>1487234</v>
      </c>
      <c r="M54" s="43">
        <v>4.1007568662739073</v>
      </c>
      <c r="N54" s="43">
        <v>1922677</v>
      </c>
      <c r="O54" s="43">
        <v>5.3014057702936572</v>
      </c>
      <c r="P54" s="43">
        <v>19151</v>
      </c>
      <c r="Q54" s="43">
        <v>5.2805136747822869E-2</v>
      </c>
      <c r="R54" s="43">
        <v>12914635</v>
      </c>
      <c r="S54" s="43">
        <v>35.609580033586724</v>
      </c>
      <c r="T54" s="43">
        <v>363150</v>
      </c>
      <c r="U54" s="43">
        <v>1.0013150963381481</v>
      </c>
      <c r="V54" s="43">
        <v>87440</v>
      </c>
      <c r="W54" s="43">
        <v>0.2410986975734756</v>
      </c>
      <c r="X54" s="43">
        <v>121583</v>
      </c>
      <c r="Y54" s="43">
        <v>0.33524134202968764</v>
      </c>
      <c r="Z54" s="43">
        <v>13635</v>
      </c>
      <c r="AA54" s="43">
        <v>3.7595845624592179E-2</v>
      </c>
      <c r="AB54" s="43">
        <v>11073</v>
      </c>
      <c r="AC54" s="43">
        <v>3.053163172725407E-2</v>
      </c>
      <c r="AD54" s="43">
        <v>36267305</v>
      </c>
    </row>
    <row r="55" spans="1:30" x14ac:dyDescent="0.25">
      <c r="A55" s="105" t="s">
        <v>522</v>
      </c>
      <c r="B55" s="29" t="s">
        <v>129</v>
      </c>
      <c r="C55" s="29">
        <v>2</v>
      </c>
      <c r="D55" s="29">
        <v>590310</v>
      </c>
      <c r="E55" s="43">
        <v>0.62145564807867082</v>
      </c>
      <c r="F55" s="43">
        <v>310829</v>
      </c>
      <c r="G55" s="43">
        <v>0.3272288079765634</v>
      </c>
      <c r="H55" s="43">
        <v>108293</v>
      </c>
      <c r="I55" s="43">
        <v>0.11400670240616539</v>
      </c>
      <c r="J55" s="43">
        <v>18326292</v>
      </c>
      <c r="K55" s="43">
        <v>19.293214873098812</v>
      </c>
      <c r="L55" s="43">
        <v>1994296</v>
      </c>
      <c r="M55" s="43">
        <v>2.0995180720988986</v>
      </c>
      <c r="N55" s="43">
        <v>21263772</v>
      </c>
      <c r="O55" s="43">
        <v>22.385680759019994</v>
      </c>
      <c r="P55" s="43">
        <v>8377</v>
      </c>
      <c r="Q55" s="43">
        <v>8.8189831850299417E-3</v>
      </c>
      <c r="R55" s="43">
        <v>50435516</v>
      </c>
      <c r="S55" s="43">
        <v>53.096570076675256</v>
      </c>
      <c r="T55" s="43">
        <v>520135</v>
      </c>
      <c r="U55" s="43">
        <v>0.54757810898239812</v>
      </c>
      <c r="V55" s="43">
        <v>1166633</v>
      </c>
      <c r="W55" s="43">
        <v>1.2281863208906574</v>
      </c>
      <c r="X55" s="43">
        <v>112971</v>
      </c>
      <c r="Y55" s="43">
        <v>0.11893152075874627</v>
      </c>
      <c r="Z55" s="43">
        <v>138706</v>
      </c>
      <c r="AA55" s="43">
        <v>0.14602433826701242</v>
      </c>
      <c r="AB55" s="43">
        <v>12145</v>
      </c>
      <c r="AC55" s="43">
        <v>1.2785788561798812E-2</v>
      </c>
      <c r="AD55" s="43">
        <v>94988275</v>
      </c>
    </row>
    <row r="56" spans="1:30" x14ac:dyDescent="0.25">
      <c r="A56" s="105" t="s">
        <v>523</v>
      </c>
      <c r="B56" s="29" t="s">
        <v>129</v>
      </c>
      <c r="C56" s="29">
        <v>2</v>
      </c>
      <c r="D56" s="29">
        <v>721091</v>
      </c>
      <c r="E56" s="43">
        <v>1.0082988886340882</v>
      </c>
      <c r="F56" s="43">
        <v>265033</v>
      </c>
      <c r="G56" s="43">
        <v>0.37059466745717018</v>
      </c>
      <c r="H56" s="43">
        <v>69993</v>
      </c>
      <c r="I56" s="43">
        <v>9.787095402961031E-2</v>
      </c>
      <c r="J56" s="43">
        <v>21039078</v>
      </c>
      <c r="K56" s="43">
        <v>29.418865254573827</v>
      </c>
      <c r="L56" s="43">
        <v>2330338</v>
      </c>
      <c r="M56" s="43">
        <v>3.2585030398961905</v>
      </c>
      <c r="N56" s="43">
        <v>13484076</v>
      </c>
      <c r="O56" s="43">
        <v>18.854733792347403</v>
      </c>
      <c r="P56" s="43">
        <v>0</v>
      </c>
      <c r="Q56" s="43">
        <v>0</v>
      </c>
      <c r="R56" s="43">
        <v>31861696</v>
      </c>
      <c r="S56" s="43">
        <v>44.552092130947649</v>
      </c>
      <c r="T56" s="43">
        <v>771286</v>
      </c>
      <c r="U56" s="43">
        <v>1.0784863722041065</v>
      </c>
      <c r="V56" s="43">
        <v>702155</v>
      </c>
      <c r="W56" s="43">
        <v>0.98182074959868892</v>
      </c>
      <c r="X56" s="43">
        <v>83222</v>
      </c>
      <c r="Y56" s="43">
        <v>0.11636901599091666</v>
      </c>
      <c r="Z56" s="43">
        <v>176021</v>
      </c>
      <c r="AA56" s="43">
        <v>0.24612951579795175</v>
      </c>
      <c r="AB56" s="43">
        <v>11611</v>
      </c>
      <c r="AC56" s="43">
        <v>1.6235618522392317E-2</v>
      </c>
      <c r="AD56" s="43">
        <v>71515600</v>
      </c>
    </row>
    <row r="57" spans="1:30" x14ac:dyDescent="0.25">
      <c r="A57" s="105" t="s">
        <v>524</v>
      </c>
      <c r="B57" s="29" t="s">
        <v>129</v>
      </c>
      <c r="C57" s="29">
        <v>2</v>
      </c>
      <c r="D57" s="29">
        <v>413008</v>
      </c>
      <c r="E57" s="43">
        <v>0.94539631699499627</v>
      </c>
      <c r="F57" s="43">
        <v>190023</v>
      </c>
      <c r="G57" s="43">
        <v>0.43497231129745711</v>
      </c>
      <c r="H57" s="43">
        <v>48268</v>
      </c>
      <c r="I57" s="43">
        <v>0.11048790684130691</v>
      </c>
      <c r="J57" s="43">
        <v>6107125</v>
      </c>
      <c r="K57" s="43">
        <v>13.97951972462535</v>
      </c>
      <c r="L57" s="43">
        <v>606652</v>
      </c>
      <c r="M57" s="43">
        <v>1.3886572814513241</v>
      </c>
      <c r="N57" s="43">
        <v>7837380</v>
      </c>
      <c r="O57" s="43">
        <v>17.940161417915014</v>
      </c>
      <c r="P57" s="43">
        <v>1490</v>
      </c>
      <c r="Q57" s="43">
        <v>3.4106857792646742E-3</v>
      </c>
      <c r="R57" s="43">
        <v>27832608</v>
      </c>
      <c r="S57" s="43">
        <v>63.710255238555838</v>
      </c>
      <c r="T57" s="43">
        <v>188639</v>
      </c>
      <c r="U57" s="43">
        <v>0.43180426490920054</v>
      </c>
      <c r="V57" s="43">
        <v>232774</v>
      </c>
      <c r="W57" s="43">
        <v>0.53283152455205052</v>
      </c>
      <c r="X57" s="43">
        <v>149560</v>
      </c>
      <c r="Y57" s="43">
        <v>0.34235044640726486</v>
      </c>
      <c r="Z57" s="43">
        <v>66402</v>
      </c>
      <c r="AA57" s="43">
        <v>0.15199755511055899</v>
      </c>
      <c r="AB57" s="43">
        <v>12300</v>
      </c>
      <c r="AC57" s="43">
        <v>2.8155325560372809E-2</v>
      </c>
      <c r="AD57" s="43">
        <v>43686229</v>
      </c>
    </row>
    <row r="58" spans="1:30" x14ac:dyDescent="0.25">
      <c r="A58" s="29" t="s">
        <v>256</v>
      </c>
      <c r="B58" s="29" t="s">
        <v>129</v>
      </c>
      <c r="C58" s="29">
        <v>2</v>
      </c>
      <c r="D58" s="29">
        <v>759349</v>
      </c>
      <c r="E58" s="43">
        <v>1.2888155746358181</v>
      </c>
      <c r="F58" s="43">
        <v>205092</v>
      </c>
      <c r="G58" s="43">
        <v>0.34809522871987614</v>
      </c>
      <c r="H58" s="43">
        <v>64050</v>
      </c>
      <c r="I58" s="43">
        <v>0.10870974684291961</v>
      </c>
      <c r="J58" s="43">
        <v>22566972</v>
      </c>
      <c r="K58" s="43">
        <v>38.302104810792429</v>
      </c>
      <c r="L58" s="43">
        <v>778043</v>
      </c>
      <c r="M58" s="43">
        <v>1.3205442242452099</v>
      </c>
      <c r="N58" s="43">
        <v>15526303</v>
      </c>
      <c r="O58" s="43">
        <v>26.352232139523231</v>
      </c>
      <c r="P58" s="43">
        <v>3324</v>
      </c>
      <c r="Q58" s="43">
        <v>5.6417048947051485E-3</v>
      </c>
      <c r="R58" s="43">
        <v>17900382</v>
      </c>
      <c r="S58" s="43">
        <v>30.381670501351358</v>
      </c>
      <c r="T58" s="43">
        <v>407139</v>
      </c>
      <c r="U58" s="43">
        <v>0.69102228914721997</v>
      </c>
      <c r="V58" s="43">
        <v>570929</v>
      </c>
      <c r="W58" s="43">
        <v>0.96901712810743534</v>
      </c>
      <c r="X58" s="43">
        <v>61926</v>
      </c>
      <c r="Y58" s="43">
        <v>0.10510475851670006</v>
      </c>
      <c r="Z58" s="43">
        <v>65348</v>
      </c>
      <c r="AA58" s="43">
        <v>0.1109127952644982</v>
      </c>
      <c r="AB58" s="43">
        <v>9503</v>
      </c>
      <c r="AC58" s="43">
        <v>1.6129097958598983E-2</v>
      </c>
      <c r="AD58" s="43">
        <v>58918360</v>
      </c>
    </row>
    <row r="59" spans="1:30" x14ac:dyDescent="0.25">
      <c r="A59" s="105" t="s">
        <v>525</v>
      </c>
      <c r="B59" s="29" t="s">
        <v>129</v>
      </c>
      <c r="C59" s="29">
        <v>2</v>
      </c>
      <c r="D59" s="29">
        <v>339738</v>
      </c>
      <c r="E59" s="43">
        <v>0.95785749018714694</v>
      </c>
      <c r="F59" s="43">
        <v>338764</v>
      </c>
      <c r="G59" s="43">
        <v>0.9551113940912076</v>
      </c>
      <c r="H59" s="43">
        <v>152891</v>
      </c>
      <c r="I59" s="43">
        <v>0.43106096324874782</v>
      </c>
      <c r="J59" s="43">
        <v>11182917</v>
      </c>
      <c r="K59" s="43">
        <v>31.529121883896355</v>
      </c>
      <c r="L59" s="43">
        <v>426028</v>
      </c>
      <c r="M59" s="43">
        <v>1.2011435601241247</v>
      </c>
      <c r="N59" s="43">
        <v>6758300</v>
      </c>
      <c r="O59" s="43">
        <v>19.054354461178306</v>
      </c>
      <c r="P59" s="43">
        <v>6098</v>
      </c>
      <c r="Q59" s="43">
        <v>1.7192704304968012E-2</v>
      </c>
      <c r="R59" s="43">
        <v>15738351</v>
      </c>
      <c r="S59" s="43">
        <v>44.37271482302355</v>
      </c>
      <c r="T59" s="43">
        <v>300555</v>
      </c>
      <c r="U59" s="43">
        <v>0.84738492003602184</v>
      </c>
      <c r="V59" s="43">
        <v>154440</v>
      </c>
      <c r="W59" s="43">
        <v>0.43542821463746467</v>
      </c>
      <c r="X59" s="43">
        <v>19191</v>
      </c>
      <c r="Y59" s="43">
        <v>5.4107115171636785E-2</v>
      </c>
      <c r="Z59" s="43">
        <v>46281</v>
      </c>
      <c r="AA59" s="43">
        <v>0.13048467496527133</v>
      </c>
      <c r="AB59" s="43">
        <v>4979</v>
      </c>
      <c r="AC59" s="43">
        <v>1.4037795135197725E-2</v>
      </c>
      <c r="AD59" s="43">
        <v>35468533</v>
      </c>
    </row>
    <row r="60" spans="1:30" x14ac:dyDescent="0.25">
      <c r="A60" s="102" t="s">
        <v>526</v>
      </c>
      <c r="B60" s="43" t="s">
        <v>129</v>
      </c>
      <c r="C60" s="43">
        <v>3</v>
      </c>
      <c r="D60" s="43">
        <v>329015</v>
      </c>
      <c r="E60" s="43">
        <v>1.0431932051585298</v>
      </c>
      <c r="F60" s="43">
        <v>157138</v>
      </c>
      <c r="G60" s="43">
        <v>0.49823045718949299</v>
      </c>
      <c r="H60" s="43">
        <v>46556</v>
      </c>
      <c r="I60" s="43">
        <v>0.14761303545236693</v>
      </c>
      <c r="J60" s="43">
        <v>6660579</v>
      </c>
      <c r="K60" s="43">
        <v>21.118401152596672</v>
      </c>
      <c r="L60" s="43">
        <v>320841</v>
      </c>
      <c r="M60" s="43">
        <v>1.0172762674536655</v>
      </c>
      <c r="N60" s="43">
        <v>8994379</v>
      </c>
      <c r="O60" s="43">
        <v>28.518076857956537</v>
      </c>
      <c r="P60" s="43">
        <v>6672</v>
      </c>
      <c r="Q60" s="43">
        <v>2.1154613208570153E-2</v>
      </c>
      <c r="R60" s="43">
        <v>14399492</v>
      </c>
      <c r="S60" s="43">
        <v>45.655827886675695</v>
      </c>
      <c r="T60" s="43">
        <v>276678</v>
      </c>
      <c r="U60" s="43">
        <v>0.8772506105097081</v>
      </c>
      <c r="V60" s="43">
        <v>181662</v>
      </c>
      <c r="W60" s="43">
        <v>0.57598761161499867</v>
      </c>
      <c r="X60" s="43">
        <v>68391</v>
      </c>
      <c r="Y60" s="43">
        <v>0.21684429735421484</v>
      </c>
      <c r="Z60" s="43">
        <v>87457</v>
      </c>
      <c r="AA60" s="43">
        <v>0.27729601429585132</v>
      </c>
      <c r="AB60" s="43">
        <v>10360</v>
      </c>
      <c r="AC60" s="43">
        <v>3.2847990533691071E-2</v>
      </c>
      <c r="AD60" s="43">
        <v>31539220</v>
      </c>
    </row>
    <row r="61" spans="1:30" x14ac:dyDescent="0.25">
      <c r="A61" s="102" t="s">
        <v>527</v>
      </c>
      <c r="B61" s="43" t="s">
        <v>129</v>
      </c>
      <c r="C61" s="43">
        <v>3</v>
      </c>
      <c r="D61" s="43">
        <v>409908</v>
      </c>
      <c r="E61" s="43">
        <v>1.7443425084781305</v>
      </c>
      <c r="F61" s="43">
        <v>307298</v>
      </c>
      <c r="G61" s="43">
        <v>1.3076909066676243</v>
      </c>
      <c r="H61" s="43">
        <v>66060</v>
      </c>
      <c r="I61" s="43">
        <v>0.28111494801288411</v>
      </c>
      <c r="J61" s="43">
        <v>8119058</v>
      </c>
      <c r="K61" s="43">
        <v>34.550235658243885</v>
      </c>
      <c r="L61" s="43">
        <v>1047581</v>
      </c>
      <c r="M61" s="43">
        <v>4.4579273138704991</v>
      </c>
      <c r="N61" s="43">
        <v>4330542</v>
      </c>
      <c r="O61" s="43">
        <v>18.42839977592509</v>
      </c>
      <c r="P61" s="43">
        <v>7129</v>
      </c>
      <c r="Q61" s="43">
        <v>3.0337094525943856E-2</v>
      </c>
      <c r="R61" s="43">
        <v>8473430</v>
      </c>
      <c r="S61" s="43">
        <v>36.058247561925718</v>
      </c>
      <c r="T61" s="43">
        <v>413311</v>
      </c>
      <c r="U61" s="43">
        <v>1.7588238007592061</v>
      </c>
      <c r="V61" s="43">
        <v>170552</v>
      </c>
      <c r="W61" s="43">
        <v>0.72577530447310645</v>
      </c>
      <c r="X61" s="43">
        <v>44356</v>
      </c>
      <c r="Y61" s="43">
        <v>0.1887546871640855</v>
      </c>
      <c r="Z61" s="43">
        <v>105623</v>
      </c>
      <c r="AA61" s="43">
        <v>0.4494732690578998</v>
      </c>
      <c r="AB61" s="43">
        <v>4436</v>
      </c>
      <c r="AC61" s="43">
        <v>1.8877170895930277E-2</v>
      </c>
      <c r="AD61" s="43">
        <v>23499284</v>
      </c>
    </row>
    <row r="62" spans="1:30" x14ac:dyDescent="0.25">
      <c r="A62" s="102" t="s">
        <v>528</v>
      </c>
      <c r="B62" s="43" t="s">
        <v>129</v>
      </c>
      <c r="C62" s="43">
        <v>3</v>
      </c>
      <c r="D62" s="43">
        <v>920712</v>
      </c>
      <c r="E62" s="43">
        <v>2.1086026362296542</v>
      </c>
      <c r="F62" s="43">
        <v>1067478</v>
      </c>
      <c r="G62" s="43">
        <v>2.4447242187754248</v>
      </c>
      <c r="H62" s="43">
        <v>79616</v>
      </c>
      <c r="I62" s="43">
        <v>0.18233552672937917</v>
      </c>
      <c r="J62" s="43">
        <v>8514508</v>
      </c>
      <c r="K62" s="43">
        <v>19.499815376576475</v>
      </c>
      <c r="L62" s="43">
        <v>628424</v>
      </c>
      <c r="M62" s="43">
        <v>1.4392084637432598</v>
      </c>
      <c r="N62" s="43">
        <v>8815107</v>
      </c>
      <c r="O62" s="43">
        <v>20.188243293067192</v>
      </c>
      <c r="P62" s="43">
        <v>26992</v>
      </c>
      <c r="Q62" s="43">
        <v>6.181672700813156E-2</v>
      </c>
      <c r="R62" s="43">
        <v>22622100</v>
      </c>
      <c r="S62" s="43">
        <v>51.808838917110734</v>
      </c>
      <c r="T62" s="43">
        <v>363313</v>
      </c>
      <c r="U62" s="43">
        <v>0.83205470285659844</v>
      </c>
      <c r="V62" s="43">
        <v>272693</v>
      </c>
      <c r="W62" s="43">
        <v>0.62451795858137304</v>
      </c>
      <c r="X62" s="43">
        <v>226742</v>
      </c>
      <c r="Y62" s="43">
        <v>0.51928157658853613</v>
      </c>
      <c r="Z62" s="43">
        <v>105993</v>
      </c>
      <c r="AA62" s="43">
        <v>0.24274378874380884</v>
      </c>
      <c r="AB62" s="43">
        <v>20879</v>
      </c>
      <c r="AC62" s="43">
        <v>4.7816813989433118E-2</v>
      </c>
      <c r="AD62" s="43">
        <v>43664557</v>
      </c>
    </row>
    <row r="63" spans="1:30" x14ac:dyDescent="0.25">
      <c r="A63" s="102" t="s">
        <v>529</v>
      </c>
      <c r="B63" s="43" t="s">
        <v>129</v>
      </c>
      <c r="C63" s="43">
        <v>3</v>
      </c>
      <c r="D63" s="43">
        <v>333588</v>
      </c>
      <c r="E63" s="43">
        <v>1.3071394993326726</v>
      </c>
      <c r="F63" s="43">
        <v>274517</v>
      </c>
      <c r="G63" s="43">
        <v>1.0756742267057187</v>
      </c>
      <c r="H63" s="43">
        <v>81365</v>
      </c>
      <c r="I63" s="43">
        <v>0.31882263559601337</v>
      </c>
      <c r="J63" s="43">
        <v>9624214</v>
      </c>
      <c r="K63" s="43">
        <v>37.711759024396855</v>
      </c>
      <c r="L63" s="43">
        <v>947075</v>
      </c>
      <c r="M63" s="43">
        <v>3.7110421877600239</v>
      </c>
      <c r="N63" s="43">
        <v>12440274</v>
      </c>
      <c r="O63" s="43">
        <v>48.746278427045532</v>
      </c>
      <c r="P63" s="43">
        <v>0</v>
      </c>
      <c r="Q63" s="43">
        <v>0</v>
      </c>
      <c r="R63" s="43">
        <v>1322743</v>
      </c>
      <c r="S63" s="43">
        <v>5.183069003578658</v>
      </c>
      <c r="T63" s="43">
        <v>276237</v>
      </c>
      <c r="U63" s="43">
        <v>1.0824139173985861</v>
      </c>
      <c r="V63" s="43">
        <v>55084</v>
      </c>
      <c r="W63" s="43">
        <v>0.21584251286389478</v>
      </c>
      <c r="X63" s="43">
        <v>135336</v>
      </c>
      <c r="Y63" s="43">
        <v>0.53030394163365169</v>
      </c>
      <c r="Z63" s="43">
        <v>21567</v>
      </c>
      <c r="AA63" s="43">
        <v>8.4508668123876612E-2</v>
      </c>
      <c r="AB63" s="43">
        <v>8459</v>
      </c>
      <c r="AC63" s="43">
        <v>3.3145955564513947E-2</v>
      </c>
      <c r="AD63" s="43">
        <v>25520459</v>
      </c>
    </row>
    <row r="64" spans="1:30" x14ac:dyDescent="0.25">
      <c r="A64" s="102" t="s">
        <v>530</v>
      </c>
      <c r="B64" s="43" t="s">
        <v>129</v>
      </c>
      <c r="C64" s="43">
        <v>3</v>
      </c>
      <c r="D64" s="43">
        <v>508531</v>
      </c>
      <c r="E64" s="43">
        <v>1.6262749330165878</v>
      </c>
      <c r="F64" s="43">
        <v>172362</v>
      </c>
      <c r="G64" s="43">
        <v>0.55121123393579763</v>
      </c>
      <c r="H64" s="43">
        <v>28483</v>
      </c>
      <c r="I64" s="43">
        <v>9.1088230446347368E-2</v>
      </c>
      <c r="J64" s="43">
        <v>10735089</v>
      </c>
      <c r="K64" s="43">
        <v>34.33066252480598</v>
      </c>
      <c r="L64" s="43">
        <v>440116</v>
      </c>
      <c r="M64" s="43">
        <v>1.4074847323359412</v>
      </c>
      <c r="N64" s="43">
        <v>8367971</v>
      </c>
      <c r="O64" s="43">
        <v>26.760652698674708</v>
      </c>
      <c r="P64" s="43">
        <v>2051</v>
      </c>
      <c r="Q64" s="43">
        <v>6.5590689409633267E-3</v>
      </c>
      <c r="R64" s="43">
        <v>10387653</v>
      </c>
      <c r="S64" s="43">
        <v>33.219567119358615</v>
      </c>
      <c r="T64" s="43">
        <v>270200</v>
      </c>
      <c r="U64" s="43">
        <v>0.86409577174465668</v>
      </c>
      <c r="V64" s="43">
        <v>243194</v>
      </c>
      <c r="W64" s="43">
        <v>0.77773096637183581</v>
      </c>
      <c r="X64" s="43">
        <v>54273</v>
      </c>
      <c r="Y64" s="43">
        <v>0.17356428504773411</v>
      </c>
      <c r="Z64" s="43">
        <v>55851</v>
      </c>
      <c r="AA64" s="43">
        <v>0.17861070669026952</v>
      </c>
      <c r="AB64" s="43">
        <v>3908</v>
      </c>
      <c r="AC64" s="43">
        <v>1.2497728630562983E-2</v>
      </c>
      <c r="AD64" s="43">
        <v>31269682</v>
      </c>
    </row>
    <row r="65" spans="1:30" x14ac:dyDescent="0.25">
      <c r="A65" s="102" t="s">
        <v>531</v>
      </c>
      <c r="B65" s="43" t="s">
        <v>129</v>
      </c>
      <c r="C65" s="43">
        <v>3</v>
      </c>
      <c r="D65" s="43">
        <v>106693</v>
      </c>
      <c r="E65" s="43">
        <v>0.50590602238366122</v>
      </c>
      <c r="F65" s="43">
        <v>281457</v>
      </c>
      <c r="G65" s="43">
        <v>1.334584193358872</v>
      </c>
      <c r="H65" s="43">
        <v>79102</v>
      </c>
      <c r="I65" s="43">
        <v>0.37507782312421972</v>
      </c>
      <c r="J65" s="43">
        <v>6678979</v>
      </c>
      <c r="K65" s="43">
        <v>31.669703724461804</v>
      </c>
      <c r="L65" s="43">
        <v>792577</v>
      </c>
      <c r="M65" s="43">
        <v>3.7581610555779208</v>
      </c>
      <c r="N65" s="43">
        <v>3976376</v>
      </c>
      <c r="O65" s="43">
        <v>18.854775530370816</v>
      </c>
      <c r="P65" s="43">
        <v>0</v>
      </c>
      <c r="Q65" s="43">
        <v>0</v>
      </c>
      <c r="R65" s="43">
        <v>8631538</v>
      </c>
      <c r="S65" s="43">
        <v>40.928149519025823</v>
      </c>
      <c r="T65" s="43">
        <v>300921</v>
      </c>
      <c r="U65" s="43">
        <v>1.4268766101029471</v>
      </c>
      <c r="V65" s="43">
        <v>152484</v>
      </c>
      <c r="W65" s="43">
        <v>0.72303313166890237</v>
      </c>
      <c r="X65" s="43">
        <v>35678</v>
      </c>
      <c r="Y65" s="43">
        <v>0.16917431384068557</v>
      </c>
      <c r="Z65" s="43">
        <v>43316</v>
      </c>
      <c r="AA65" s="43">
        <v>0.20539140586140298</v>
      </c>
      <c r="AB65" s="43">
        <v>10369</v>
      </c>
      <c r="AC65" s="43">
        <v>4.9166670222940426E-2</v>
      </c>
      <c r="AD65" s="43">
        <v>21089490</v>
      </c>
    </row>
    <row r="67" spans="1:30" x14ac:dyDescent="0.25">
      <c r="A67" s="43"/>
    </row>
    <row r="76" spans="1:30" x14ac:dyDescent="0.25">
      <c r="A76" s="43"/>
    </row>
    <row r="77" spans="1:30" x14ac:dyDescent="0.25">
      <c r="A77" s="43"/>
    </row>
    <row r="78" spans="1:30" x14ac:dyDescent="0.25">
      <c r="A78" s="43"/>
    </row>
    <row r="79" spans="1:30" x14ac:dyDescent="0.25">
      <c r="A79" s="43"/>
    </row>
    <row r="80" spans="1:30" x14ac:dyDescent="0.25">
      <c r="A80" s="43"/>
    </row>
    <row r="81" spans="1:1" x14ac:dyDescent="0.25">
      <c r="A81" s="43"/>
    </row>
    <row r="82" spans="1:1" x14ac:dyDescent="0.25">
      <c r="A82" s="43"/>
    </row>
    <row r="83" spans="1:1" x14ac:dyDescent="0.25">
      <c r="A83" s="43"/>
    </row>
    <row r="84" spans="1:1" x14ac:dyDescent="0.25">
      <c r="A84" s="43"/>
    </row>
    <row r="85" spans="1:1" x14ac:dyDescent="0.25">
      <c r="A85" s="43"/>
    </row>
    <row r="86" spans="1:1" x14ac:dyDescent="0.25">
      <c r="A86" s="43"/>
    </row>
    <row r="87" spans="1:1" x14ac:dyDescent="0.25">
      <c r="A87" s="43"/>
    </row>
    <row r="88" spans="1:1" x14ac:dyDescent="0.25">
      <c r="A88" s="43"/>
    </row>
    <row r="89" spans="1:1" x14ac:dyDescent="0.25">
      <c r="A89" s="43"/>
    </row>
    <row r="90" spans="1:1" x14ac:dyDescent="0.25">
      <c r="A90" s="43"/>
    </row>
    <row r="91" spans="1:1" x14ac:dyDescent="0.25">
      <c r="A91" s="43"/>
    </row>
    <row r="92" spans="1:1" x14ac:dyDescent="0.25">
      <c r="A92" s="43"/>
    </row>
    <row r="93" spans="1:1" x14ac:dyDescent="0.25">
      <c r="A93" s="43"/>
    </row>
    <row r="94" spans="1:1" x14ac:dyDescent="0.25">
      <c r="A94" s="43"/>
    </row>
    <row r="95" spans="1:1" x14ac:dyDescent="0.25">
      <c r="A95" s="43"/>
    </row>
    <row r="96" spans="1:1" x14ac:dyDescent="0.25">
      <c r="A96" s="43"/>
    </row>
    <row r="97" spans="1:1" x14ac:dyDescent="0.25">
      <c r="A97" s="43"/>
    </row>
    <row r="98" spans="1:1" x14ac:dyDescent="0.25">
      <c r="A98" s="43"/>
    </row>
    <row r="99" spans="1:1" x14ac:dyDescent="0.25">
      <c r="A99" s="43"/>
    </row>
    <row r="100" spans="1:1" x14ac:dyDescent="0.25">
      <c r="A100" s="43"/>
    </row>
    <row r="101" spans="1:1" x14ac:dyDescent="0.25">
      <c r="A101" s="43"/>
    </row>
    <row r="102" spans="1:1" x14ac:dyDescent="0.25">
      <c r="A102" s="43"/>
    </row>
    <row r="103" spans="1:1" x14ac:dyDescent="0.25">
      <c r="A103" s="43"/>
    </row>
    <row r="104" spans="1:1" x14ac:dyDescent="0.25">
      <c r="A104" s="43"/>
    </row>
    <row r="105" spans="1:1" x14ac:dyDescent="0.25">
      <c r="A105" s="43"/>
    </row>
    <row r="106" spans="1:1" x14ac:dyDescent="0.25">
      <c r="A106" s="43"/>
    </row>
  </sheetData>
  <sortState xmlns:xlrd2="http://schemas.microsoft.com/office/spreadsheetml/2017/richdata2" ref="A3:I67">
    <sortCondition ref="B3"/>
  </sortState>
  <phoneticPr fontId="10" type="noConversion"/>
  <pageMargins left="0.7" right="0.7" top="0.75" bottom="0.75" header="0.3" footer="0.3"/>
  <pageSetup paperSize="9" orientation="portrait" r:id="rId1"/>
  <headerFooter>
    <oddHeader xml:space="preserve">&amp;L&amp;8Scent sample timing - equilibrium = 1 h ; fibre exposure =  25 min; desorption in GC = 2 min; Manual holder - Adjustable depth gauge - scent sampling &amp; GC injection port = 3.5&amp;11
</oddHeader>
    <oddFooter xml:space="preserve">&amp;Rpage    of   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C192"/>
  <sheetViews>
    <sheetView workbookViewId="0">
      <pane ySplit="1" topLeftCell="A2" activePane="bottomLeft" state="frozen"/>
      <selection pane="bottomLeft" activeCell="N5" sqref="N5"/>
    </sheetView>
  </sheetViews>
  <sheetFormatPr defaultColWidth="8.85546875" defaultRowHeight="15" x14ac:dyDescent="0.25"/>
  <cols>
    <col min="2" max="2" width="10.42578125" bestFit="1" customWidth="1"/>
    <col min="3" max="3" width="7.42578125" customWidth="1"/>
    <col min="4" max="4" width="4.42578125" bestFit="1" customWidth="1"/>
    <col min="5" max="5" width="10.140625" customWidth="1"/>
    <col min="6" max="6" width="6.28515625" customWidth="1"/>
    <col min="7" max="7" width="27" customWidth="1"/>
    <col min="8" max="8" width="8.140625" customWidth="1"/>
    <col min="9" max="9" width="8.85546875" customWidth="1"/>
    <col min="10" max="10" width="11" customWidth="1"/>
    <col min="11" max="11" width="17.140625" customWidth="1"/>
    <col min="18" max="18" width="9.7109375" bestFit="1" customWidth="1"/>
    <col min="20" max="20" width="9.85546875" customWidth="1"/>
    <col min="22" max="22" width="18" customWidth="1"/>
    <col min="24" max="24" width="18.42578125" customWidth="1"/>
    <col min="25" max="25" width="7.7109375" style="43" customWidth="1"/>
    <col min="55" max="55" width="8.85546875" style="43"/>
  </cols>
  <sheetData>
    <row r="1" spans="1:55" ht="64.5" customHeight="1" thickBot="1" x14ac:dyDescent="0.3">
      <c r="A1" s="5" t="s">
        <v>86</v>
      </c>
      <c r="B1" s="55" t="s">
        <v>14</v>
      </c>
      <c r="C1" s="55" t="s">
        <v>7</v>
      </c>
      <c r="D1" s="55" t="s">
        <v>2</v>
      </c>
      <c r="E1" s="56" t="s">
        <v>34</v>
      </c>
      <c r="F1" s="56" t="s">
        <v>0</v>
      </c>
      <c r="G1" s="56" t="s">
        <v>1</v>
      </c>
      <c r="H1" s="56" t="s">
        <v>10</v>
      </c>
      <c r="I1" s="57" t="s">
        <v>23</v>
      </c>
      <c r="J1" s="88" t="s">
        <v>3</v>
      </c>
      <c r="K1" s="3" t="s">
        <v>11</v>
      </c>
    </row>
    <row r="2" spans="1:55" x14ac:dyDescent="0.25">
      <c r="A2" s="7">
        <v>2</v>
      </c>
      <c r="B2" s="8" t="s">
        <v>106</v>
      </c>
      <c r="C2" s="8" t="s">
        <v>116</v>
      </c>
      <c r="D2" s="8" t="s">
        <v>35</v>
      </c>
      <c r="E2" s="8" t="s">
        <v>36</v>
      </c>
      <c r="F2" s="8"/>
      <c r="G2" s="8"/>
      <c r="H2" s="8"/>
      <c r="I2" s="8"/>
      <c r="J2" s="8"/>
      <c r="K2" s="9"/>
      <c r="N2" t="s">
        <v>533</v>
      </c>
    </row>
    <row r="3" spans="1:55" x14ac:dyDescent="0.25">
      <c r="A3" s="82">
        <v>2</v>
      </c>
      <c r="B3" s="83">
        <v>41945</v>
      </c>
      <c r="C3" s="81" t="s">
        <v>117</v>
      </c>
      <c r="D3" s="81" t="s">
        <v>42</v>
      </c>
      <c r="E3" s="81" t="s">
        <v>37</v>
      </c>
      <c r="F3" s="81"/>
      <c r="G3" s="81"/>
      <c r="H3" s="81"/>
      <c r="I3" s="81"/>
      <c r="J3" s="81"/>
      <c r="K3" s="84"/>
    </row>
    <row r="4" spans="1:55" x14ac:dyDescent="0.25">
      <c r="A4" s="82">
        <v>2</v>
      </c>
      <c r="B4" s="81"/>
      <c r="C4" s="81" t="s">
        <v>118</v>
      </c>
      <c r="D4" s="81" t="s">
        <v>35</v>
      </c>
      <c r="E4" s="81" t="s">
        <v>38</v>
      </c>
      <c r="F4" s="81"/>
      <c r="G4" s="81"/>
      <c r="H4" s="81"/>
      <c r="I4" s="81"/>
      <c r="J4" s="81"/>
      <c r="K4" s="84"/>
    </row>
    <row r="5" spans="1:55" x14ac:dyDescent="0.25">
      <c r="A5" s="82">
        <v>2</v>
      </c>
      <c r="B5" s="81"/>
      <c r="C5" s="81" t="s">
        <v>119</v>
      </c>
      <c r="D5" s="81" t="s">
        <v>42</v>
      </c>
      <c r="E5" s="81" t="s">
        <v>39</v>
      </c>
      <c r="F5" s="81"/>
      <c r="G5" s="81"/>
      <c r="H5" s="81"/>
      <c r="I5" s="81"/>
      <c r="J5" s="81"/>
      <c r="K5" s="84"/>
      <c r="N5" t="s">
        <v>535</v>
      </c>
    </row>
    <row r="6" spans="1:55" x14ac:dyDescent="0.25">
      <c r="A6" s="82">
        <v>2</v>
      </c>
      <c r="B6" s="81"/>
      <c r="C6" s="81" t="s">
        <v>120</v>
      </c>
      <c r="D6" s="81" t="s">
        <v>35</v>
      </c>
      <c r="E6" s="81" t="s">
        <v>40</v>
      </c>
      <c r="F6" s="81"/>
      <c r="G6" s="81"/>
      <c r="H6" s="81"/>
      <c r="I6" s="81"/>
      <c r="J6" s="81"/>
      <c r="K6" s="84"/>
      <c r="N6" s="39" t="s">
        <v>22</v>
      </c>
    </row>
    <row r="7" spans="1:55" x14ac:dyDescent="0.25">
      <c r="A7" s="82">
        <v>2</v>
      </c>
      <c r="B7" s="81"/>
      <c r="C7" s="81" t="s">
        <v>121</v>
      </c>
      <c r="D7" s="81" t="s">
        <v>42</v>
      </c>
      <c r="E7" s="81" t="s">
        <v>41</v>
      </c>
      <c r="F7" s="81"/>
      <c r="G7" s="81"/>
      <c r="H7" s="81"/>
      <c r="I7" s="81"/>
      <c r="J7" s="81"/>
      <c r="K7" s="84"/>
      <c r="N7" s="38" t="s">
        <v>377</v>
      </c>
    </row>
    <row r="8" spans="1:55" x14ac:dyDescent="0.25">
      <c r="A8" s="82">
        <v>2</v>
      </c>
      <c r="B8" s="81"/>
      <c r="C8" s="81" t="s">
        <v>116</v>
      </c>
      <c r="D8" s="81" t="s">
        <v>35</v>
      </c>
      <c r="E8" s="81" t="s">
        <v>43</v>
      </c>
      <c r="F8" s="81"/>
      <c r="G8" s="81"/>
      <c r="H8" s="81"/>
      <c r="I8" s="81"/>
      <c r="J8" s="81"/>
      <c r="K8" s="84"/>
      <c r="N8" s="21" t="s">
        <v>378</v>
      </c>
      <c r="U8" s="43"/>
      <c r="Y8"/>
      <c r="AY8" s="43"/>
      <c r="BC8"/>
    </row>
    <row r="9" spans="1:55" x14ac:dyDescent="0.25">
      <c r="A9" s="82">
        <v>2</v>
      </c>
      <c r="B9" s="81"/>
      <c r="C9" s="81" t="s">
        <v>117</v>
      </c>
      <c r="D9" s="81" t="s">
        <v>42</v>
      </c>
      <c r="E9" s="81" t="s">
        <v>44</v>
      </c>
      <c r="F9" s="81"/>
      <c r="G9" s="81"/>
      <c r="H9" s="81"/>
      <c r="I9" s="81"/>
      <c r="J9" s="81"/>
      <c r="K9" s="84"/>
      <c r="U9" s="43"/>
      <c r="Y9"/>
      <c r="AY9" s="43"/>
      <c r="BC9"/>
    </row>
    <row r="10" spans="1:55" x14ac:dyDescent="0.25">
      <c r="A10" s="82">
        <v>2</v>
      </c>
      <c r="B10" s="81"/>
      <c r="C10" s="81" t="s">
        <v>118</v>
      </c>
      <c r="D10" s="81" t="s">
        <v>35</v>
      </c>
      <c r="E10" s="81" t="s">
        <v>45</v>
      </c>
      <c r="F10" s="81"/>
      <c r="G10" s="81"/>
      <c r="H10" s="81"/>
      <c r="I10" s="81"/>
      <c r="J10" s="81"/>
      <c r="K10" s="84"/>
      <c r="U10" s="43"/>
      <c r="Y10"/>
      <c r="AY10" s="43"/>
      <c r="BC10"/>
    </row>
    <row r="11" spans="1:55" x14ac:dyDescent="0.25">
      <c r="A11" s="82">
        <v>2</v>
      </c>
      <c r="B11" s="81"/>
      <c r="C11" s="81" t="s">
        <v>119</v>
      </c>
      <c r="D11" s="81" t="s">
        <v>42</v>
      </c>
      <c r="E11" s="81" t="s">
        <v>46</v>
      </c>
      <c r="F11" s="81"/>
      <c r="G11" s="81"/>
      <c r="H11" s="81"/>
      <c r="I11" s="81"/>
      <c r="J11" s="81"/>
      <c r="K11" s="84"/>
      <c r="U11" s="43"/>
      <c r="Y11"/>
      <c r="AY11" s="43"/>
      <c r="BC11"/>
    </row>
    <row r="12" spans="1:55" x14ac:dyDescent="0.25">
      <c r="A12" s="82">
        <v>2</v>
      </c>
      <c r="B12" s="81"/>
      <c r="C12" s="81" t="s">
        <v>120</v>
      </c>
      <c r="D12" s="81" t="s">
        <v>35</v>
      </c>
      <c r="E12" s="81" t="s">
        <v>47</v>
      </c>
      <c r="F12" s="81"/>
      <c r="G12" s="81"/>
      <c r="H12" s="81"/>
      <c r="I12" s="81"/>
      <c r="J12" s="81"/>
      <c r="K12" s="84"/>
      <c r="U12" s="43"/>
      <c r="Y12"/>
      <c r="AY12" s="43"/>
      <c r="BC12"/>
    </row>
    <row r="13" spans="1:55" x14ac:dyDescent="0.25">
      <c r="A13" s="82">
        <v>2</v>
      </c>
      <c r="B13" s="81"/>
      <c r="C13" s="81" t="s">
        <v>121</v>
      </c>
      <c r="D13" s="81" t="s">
        <v>42</v>
      </c>
      <c r="E13" s="81" t="s">
        <v>48</v>
      </c>
      <c r="F13" s="81"/>
      <c r="G13" s="81"/>
      <c r="H13" s="81"/>
      <c r="I13" s="81"/>
      <c r="J13" s="81"/>
      <c r="K13" s="84"/>
      <c r="U13" s="43"/>
      <c r="Y13"/>
      <c r="AY13" s="43"/>
      <c r="BC13"/>
    </row>
    <row r="14" spans="1:55" x14ac:dyDescent="0.25">
      <c r="A14" s="82">
        <v>2</v>
      </c>
      <c r="B14" s="81"/>
      <c r="C14" s="81" t="s">
        <v>116</v>
      </c>
      <c r="D14" s="37" t="s">
        <v>35</v>
      </c>
      <c r="E14" s="81" t="s">
        <v>49</v>
      </c>
      <c r="F14" s="81"/>
      <c r="G14" s="81"/>
      <c r="H14" s="81"/>
      <c r="I14" s="81"/>
      <c r="J14" s="81"/>
      <c r="K14" s="84"/>
      <c r="U14" s="43"/>
      <c r="Y14"/>
      <c r="AY14" s="43"/>
      <c r="BC14"/>
    </row>
    <row r="15" spans="1:55" x14ac:dyDescent="0.25">
      <c r="A15" s="82">
        <v>2</v>
      </c>
      <c r="B15" s="81"/>
      <c r="C15" s="81" t="s">
        <v>117</v>
      </c>
      <c r="D15" s="81" t="s">
        <v>42</v>
      </c>
      <c r="E15" s="81" t="s">
        <v>50</v>
      </c>
      <c r="F15" s="81"/>
      <c r="G15" s="81"/>
      <c r="H15" s="81"/>
      <c r="I15" s="81"/>
      <c r="J15" s="81"/>
      <c r="K15" s="84"/>
      <c r="U15" s="43"/>
      <c r="Y15"/>
      <c r="AY15" s="43"/>
      <c r="BC15"/>
    </row>
    <row r="16" spans="1:55" x14ac:dyDescent="0.25">
      <c r="A16" s="82">
        <v>2</v>
      </c>
      <c r="B16" s="81"/>
      <c r="C16" s="37" t="s">
        <v>116</v>
      </c>
      <c r="D16" s="37" t="s">
        <v>35</v>
      </c>
      <c r="E16" s="73">
        <v>0.52708333333333335</v>
      </c>
      <c r="F16" s="81">
        <v>1</v>
      </c>
      <c r="G16" s="81" t="s">
        <v>122</v>
      </c>
      <c r="H16" s="44">
        <v>1</v>
      </c>
      <c r="I16" s="81" t="s">
        <v>123</v>
      </c>
      <c r="J16" s="37">
        <v>0</v>
      </c>
      <c r="K16" s="84" t="s">
        <v>124</v>
      </c>
      <c r="U16" s="43"/>
      <c r="Y16"/>
      <c r="AY16" s="43"/>
      <c r="BC16"/>
    </row>
    <row r="17" spans="1:55" x14ac:dyDescent="0.25">
      <c r="A17" s="82">
        <v>2</v>
      </c>
      <c r="B17" s="81"/>
      <c r="C17" s="81" t="s">
        <v>118</v>
      </c>
      <c r="D17" s="81" t="s">
        <v>35</v>
      </c>
      <c r="E17" s="81" t="s">
        <v>51</v>
      </c>
      <c r="F17" s="81"/>
      <c r="G17" s="81"/>
      <c r="H17" s="81"/>
      <c r="I17" s="81"/>
      <c r="J17" s="81"/>
      <c r="K17" s="84"/>
      <c r="U17" s="43"/>
      <c r="Y17"/>
      <c r="AY17" s="43"/>
      <c r="BC17"/>
    </row>
    <row r="18" spans="1:55" ht="15.75" thickBot="1" x14ac:dyDescent="0.3">
      <c r="A18" s="82">
        <v>2</v>
      </c>
      <c r="B18" s="81"/>
      <c r="C18" s="81" t="s">
        <v>119</v>
      </c>
      <c r="D18" s="81" t="s">
        <v>42</v>
      </c>
      <c r="E18" s="81" t="s">
        <v>52</v>
      </c>
      <c r="F18" s="81"/>
      <c r="G18" s="81"/>
      <c r="H18" s="81"/>
      <c r="I18" s="81"/>
      <c r="J18" s="81"/>
      <c r="K18" s="84"/>
      <c r="U18" s="43"/>
      <c r="V18" s="43"/>
      <c r="W18" s="43" t="s">
        <v>534</v>
      </c>
      <c r="X18" s="43"/>
      <c r="Z18" s="43"/>
      <c r="AA18" s="43"/>
      <c r="AB18" s="43"/>
      <c r="AC18" s="43"/>
      <c r="AD18" s="43"/>
      <c r="AE18" s="43"/>
      <c r="AF18" s="43"/>
      <c r="AY18" s="43"/>
      <c r="BC18"/>
    </row>
    <row r="19" spans="1:55" x14ac:dyDescent="0.25">
      <c r="A19" s="82">
        <v>2</v>
      </c>
      <c r="B19" s="81"/>
      <c r="C19" s="81" t="s">
        <v>120</v>
      </c>
      <c r="D19" s="81" t="s">
        <v>35</v>
      </c>
      <c r="E19" s="81" t="s">
        <v>53</v>
      </c>
      <c r="F19" s="81"/>
      <c r="G19" s="81"/>
      <c r="H19" s="81"/>
      <c r="I19" s="81"/>
      <c r="J19" s="81"/>
      <c r="K19" s="84"/>
      <c r="U19" s="43"/>
      <c r="V19" s="43"/>
      <c r="W19" s="43" t="s">
        <v>232</v>
      </c>
      <c r="X19" s="59"/>
      <c r="Y19" s="60" t="s">
        <v>140</v>
      </c>
      <c r="Z19" s="59"/>
      <c r="AA19" s="60" t="s">
        <v>141</v>
      </c>
      <c r="AB19" s="59"/>
      <c r="AC19" s="60" t="s">
        <v>138</v>
      </c>
      <c r="AD19" s="60"/>
      <c r="AE19" s="25" t="s">
        <v>372</v>
      </c>
      <c r="AF19" s="66"/>
      <c r="BA19" s="43"/>
      <c r="BC19"/>
    </row>
    <row r="20" spans="1:55" x14ac:dyDescent="0.25">
      <c r="A20" s="82">
        <v>2</v>
      </c>
      <c r="B20" s="81"/>
      <c r="C20" s="81" t="s">
        <v>121</v>
      </c>
      <c r="D20" s="81" t="s">
        <v>42</v>
      </c>
      <c r="E20" s="81" t="s">
        <v>54</v>
      </c>
      <c r="F20" s="81"/>
      <c r="G20" s="81"/>
      <c r="H20" s="81"/>
      <c r="I20" s="81"/>
      <c r="J20" s="81"/>
      <c r="K20" s="84"/>
      <c r="U20" s="58" t="s">
        <v>142</v>
      </c>
      <c r="V20" s="58" t="s">
        <v>135</v>
      </c>
      <c r="W20" s="64" t="s">
        <v>136</v>
      </c>
      <c r="X20" s="65" t="s">
        <v>137</v>
      </c>
      <c r="Y20" s="64" t="s">
        <v>136</v>
      </c>
      <c r="Z20" s="65" t="s">
        <v>137</v>
      </c>
      <c r="AA20" s="64" t="s">
        <v>136</v>
      </c>
      <c r="AB20" s="65" t="s">
        <v>137</v>
      </c>
      <c r="AC20" s="64" t="s">
        <v>136</v>
      </c>
      <c r="AD20" s="58" t="s">
        <v>137</v>
      </c>
      <c r="AE20" s="90" t="s">
        <v>136</v>
      </c>
      <c r="AF20" s="91" t="s">
        <v>137</v>
      </c>
      <c r="BA20" s="43"/>
      <c r="BC20"/>
    </row>
    <row r="21" spans="1:55" ht="15.75" thickBot="1" x14ac:dyDescent="0.3">
      <c r="A21" s="82">
        <v>2</v>
      </c>
      <c r="B21" s="81"/>
      <c r="C21" s="81" t="s">
        <v>116</v>
      </c>
      <c r="D21" s="81" t="s">
        <v>35</v>
      </c>
      <c r="E21" s="81" t="s">
        <v>55</v>
      </c>
      <c r="F21" s="81"/>
      <c r="G21" s="81"/>
      <c r="H21" s="81"/>
      <c r="I21" s="81"/>
      <c r="J21" s="81"/>
      <c r="K21" s="84"/>
      <c r="U21" s="43">
        <v>1</v>
      </c>
      <c r="V21" s="45" t="s">
        <v>130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24">
        <v>0</v>
      </c>
      <c r="AF21" s="24">
        <v>0</v>
      </c>
      <c r="BA21" s="43"/>
      <c r="BC21"/>
    </row>
    <row r="22" spans="1:55" x14ac:dyDescent="0.25">
      <c r="A22" s="82">
        <v>2</v>
      </c>
      <c r="B22" s="81"/>
      <c r="C22" s="81" t="s">
        <v>117</v>
      </c>
      <c r="D22" s="81" t="s">
        <v>42</v>
      </c>
      <c r="E22" s="81" t="s">
        <v>56</v>
      </c>
      <c r="F22" s="81"/>
      <c r="G22" s="81"/>
      <c r="H22" s="81"/>
      <c r="I22" s="81"/>
      <c r="J22" s="81"/>
      <c r="K22" s="84"/>
      <c r="U22" s="43">
        <v>2</v>
      </c>
      <c r="V22" s="9" t="s">
        <v>130</v>
      </c>
      <c r="W22" s="44">
        <v>0</v>
      </c>
      <c r="X22" s="44">
        <v>0</v>
      </c>
      <c r="Y22" s="24">
        <v>0</v>
      </c>
      <c r="Z22" s="24">
        <v>0</v>
      </c>
      <c r="AA22" s="24">
        <v>0</v>
      </c>
      <c r="AB22" s="24">
        <v>0</v>
      </c>
      <c r="AC22" s="44">
        <v>0</v>
      </c>
      <c r="AD22" s="44">
        <v>0</v>
      </c>
      <c r="AE22" s="44">
        <v>0</v>
      </c>
      <c r="AF22" s="44">
        <v>0</v>
      </c>
      <c r="BA22" s="43"/>
      <c r="BC22"/>
    </row>
    <row r="23" spans="1:55" ht="15.75" thickBot="1" x14ac:dyDescent="0.3">
      <c r="A23" s="82">
        <v>2</v>
      </c>
      <c r="B23" s="81"/>
      <c r="C23" s="81" t="s">
        <v>118</v>
      </c>
      <c r="D23" s="81" t="s">
        <v>35</v>
      </c>
      <c r="E23" s="81" t="s">
        <v>57</v>
      </c>
      <c r="F23" s="81"/>
      <c r="G23" s="81"/>
      <c r="H23" s="81"/>
      <c r="I23" s="81"/>
      <c r="J23" s="81"/>
      <c r="K23" s="84"/>
      <c r="U23" s="44">
        <v>3</v>
      </c>
      <c r="V23" s="47" t="s">
        <v>130</v>
      </c>
      <c r="W23">
        <v>0</v>
      </c>
      <c r="X23" s="4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BA23" s="43"/>
      <c r="BC23"/>
    </row>
    <row r="24" spans="1:55" x14ac:dyDescent="0.25">
      <c r="A24" s="82">
        <v>2</v>
      </c>
      <c r="B24" s="81"/>
      <c r="C24" s="81" t="s">
        <v>119</v>
      </c>
      <c r="D24" s="81" t="s">
        <v>42</v>
      </c>
      <c r="E24" s="81" t="s">
        <v>58</v>
      </c>
      <c r="F24" s="81"/>
      <c r="G24" s="81"/>
      <c r="H24" s="81"/>
      <c r="I24" s="81"/>
      <c r="J24" s="81"/>
      <c r="K24" s="84"/>
      <c r="U24" s="44">
        <v>4</v>
      </c>
      <c r="V24" s="9" t="s">
        <v>130</v>
      </c>
      <c r="W24" s="44">
        <v>1</v>
      </c>
      <c r="X24" s="24">
        <v>0</v>
      </c>
      <c r="Y24" s="44">
        <v>3</v>
      </c>
      <c r="Z24" s="24">
        <v>2</v>
      </c>
      <c r="AA24" s="24">
        <v>0</v>
      </c>
      <c r="AB24" s="24">
        <v>0</v>
      </c>
      <c r="AC24" s="24">
        <v>0</v>
      </c>
      <c r="AD24" s="44">
        <v>1</v>
      </c>
      <c r="AE24" s="24">
        <v>0</v>
      </c>
      <c r="AF24" s="24">
        <v>0</v>
      </c>
      <c r="BA24" s="43"/>
      <c r="BC24"/>
    </row>
    <row r="25" spans="1:55" x14ac:dyDescent="0.25">
      <c r="A25" s="82">
        <v>2</v>
      </c>
      <c r="B25" s="81"/>
      <c r="C25" s="81" t="s">
        <v>120</v>
      </c>
      <c r="D25" s="81" t="s">
        <v>35</v>
      </c>
      <c r="E25" s="81" t="s">
        <v>59</v>
      </c>
      <c r="F25" s="81"/>
      <c r="G25" s="81"/>
      <c r="H25" s="81"/>
      <c r="I25" s="81"/>
      <c r="J25" s="81"/>
      <c r="K25" s="84"/>
      <c r="U25" s="44">
        <v>5</v>
      </c>
      <c r="V25" s="89" t="s">
        <v>130</v>
      </c>
      <c r="W25" s="44">
        <v>2</v>
      </c>
      <c r="X25" s="44">
        <v>1</v>
      </c>
      <c r="Y25" s="24">
        <v>2</v>
      </c>
      <c r="Z25" s="24">
        <v>1</v>
      </c>
      <c r="AA25" s="24">
        <v>0</v>
      </c>
      <c r="AB25" s="24">
        <v>0</v>
      </c>
      <c r="AC25" s="44">
        <v>1</v>
      </c>
      <c r="AD25" s="24">
        <v>0</v>
      </c>
      <c r="AE25" s="44">
        <v>1</v>
      </c>
      <c r="AF25" s="24">
        <v>0</v>
      </c>
      <c r="BA25" s="43"/>
      <c r="BC25"/>
    </row>
    <row r="26" spans="1:55" x14ac:dyDescent="0.25">
      <c r="A26" s="82">
        <v>2</v>
      </c>
      <c r="B26" s="81"/>
      <c r="C26" s="81" t="s">
        <v>121</v>
      </c>
      <c r="D26" s="81" t="s">
        <v>42</v>
      </c>
      <c r="E26" s="81" t="s">
        <v>60</v>
      </c>
      <c r="F26" s="81"/>
      <c r="G26" s="81"/>
      <c r="H26" s="81"/>
      <c r="I26" s="81"/>
      <c r="J26" s="81"/>
      <c r="K26" s="84"/>
      <c r="U26" s="44"/>
      <c r="V26" s="45" t="s">
        <v>234</v>
      </c>
      <c r="W26" s="17">
        <f>AVERAGE(W21:W25)</f>
        <v>0.6</v>
      </c>
      <c r="X26" s="17">
        <f t="shared" ref="X26:AF26" si="0">AVERAGE(X21:X25)</f>
        <v>0.2</v>
      </c>
      <c r="Y26" s="17">
        <f t="shared" si="0"/>
        <v>1</v>
      </c>
      <c r="Z26" s="17">
        <f>AVERAGE(Z21:Z25)</f>
        <v>0.6</v>
      </c>
      <c r="AA26" s="17">
        <f t="shared" si="0"/>
        <v>0</v>
      </c>
      <c r="AB26" s="17">
        <f t="shared" si="0"/>
        <v>0</v>
      </c>
      <c r="AC26" s="17">
        <f t="shared" si="0"/>
        <v>0.2</v>
      </c>
      <c r="AD26" s="17">
        <f t="shared" si="0"/>
        <v>0.2</v>
      </c>
      <c r="AE26" s="17">
        <f>AVERAGE(AE21:AE25)</f>
        <v>0.2</v>
      </c>
      <c r="AF26" s="66">
        <f t="shared" si="0"/>
        <v>0</v>
      </c>
      <c r="BA26" s="43"/>
      <c r="BC26"/>
    </row>
    <row r="27" spans="1:55" x14ac:dyDescent="0.25">
      <c r="A27" s="82">
        <v>2</v>
      </c>
      <c r="B27" s="81"/>
      <c r="C27" s="81" t="s">
        <v>116</v>
      </c>
      <c r="D27" s="37" t="s">
        <v>35</v>
      </c>
      <c r="E27" s="81" t="s">
        <v>61</v>
      </c>
      <c r="F27" s="81"/>
      <c r="G27" s="81"/>
      <c r="H27" s="81"/>
      <c r="I27" s="81"/>
      <c r="J27" s="81"/>
      <c r="K27" s="84"/>
      <c r="U27" s="44"/>
      <c r="V27" s="47" t="s">
        <v>233</v>
      </c>
      <c r="W27" s="12">
        <f>STDEV(W21:W25)/SQRT(5)</f>
        <v>0.39999999999999997</v>
      </c>
      <c r="X27" s="12">
        <f>STDEV(X21:X25)/SQRT(5)</f>
        <v>0.19999999999999998</v>
      </c>
      <c r="Y27" s="12">
        <f t="shared" ref="Y27:AF27" si="1">STDEV(Y21:Y25)/SQRT(5)</f>
        <v>0.63245553203367588</v>
      </c>
      <c r="Z27" s="12">
        <f t="shared" si="1"/>
        <v>0.39999999999999997</v>
      </c>
      <c r="AA27" s="12">
        <f t="shared" si="1"/>
        <v>0</v>
      </c>
      <c r="AB27" s="12">
        <f t="shared" si="1"/>
        <v>0</v>
      </c>
      <c r="AC27" s="12">
        <f t="shared" si="1"/>
        <v>0.19999999999999998</v>
      </c>
      <c r="AD27" s="12">
        <f t="shared" si="1"/>
        <v>0.19999999999999998</v>
      </c>
      <c r="AE27" s="12">
        <f t="shared" si="1"/>
        <v>0.19999999999999998</v>
      </c>
      <c r="AF27" s="67">
        <f t="shared" si="1"/>
        <v>0</v>
      </c>
      <c r="BA27" s="43"/>
      <c r="BC27"/>
    </row>
    <row r="28" spans="1:55" x14ac:dyDescent="0.25">
      <c r="A28" s="82">
        <v>2</v>
      </c>
      <c r="B28" s="81"/>
      <c r="C28" s="81" t="s">
        <v>117</v>
      </c>
      <c r="D28" s="81" t="s">
        <v>35</v>
      </c>
      <c r="E28" s="81" t="s">
        <v>62</v>
      </c>
      <c r="F28" s="81"/>
      <c r="G28" s="81"/>
      <c r="H28" s="81"/>
      <c r="I28" s="81"/>
      <c r="J28" s="81"/>
      <c r="K28" s="84"/>
      <c r="U28" s="43">
        <v>1</v>
      </c>
      <c r="V28" s="45" t="s">
        <v>131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BA28" s="43"/>
      <c r="BC28"/>
    </row>
    <row r="29" spans="1:55" x14ac:dyDescent="0.25">
      <c r="A29" s="82">
        <v>2</v>
      </c>
      <c r="B29" s="81"/>
      <c r="C29" s="81" t="s">
        <v>118</v>
      </c>
      <c r="D29" s="81" t="s">
        <v>42</v>
      </c>
      <c r="E29" s="81" t="s">
        <v>63</v>
      </c>
      <c r="F29" s="81"/>
      <c r="G29" s="81"/>
      <c r="H29" s="81"/>
      <c r="I29" s="81"/>
      <c r="J29" s="81"/>
      <c r="K29" s="84"/>
      <c r="U29" s="43">
        <v>2</v>
      </c>
      <c r="V29" s="10" t="s">
        <v>131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BA29" s="43"/>
      <c r="BC29"/>
    </row>
    <row r="30" spans="1:55" x14ac:dyDescent="0.25">
      <c r="A30" s="82">
        <v>2</v>
      </c>
      <c r="B30" s="81"/>
      <c r="C30" s="81" t="s">
        <v>119</v>
      </c>
      <c r="D30" s="81" t="s">
        <v>35</v>
      </c>
      <c r="E30" s="81" t="s">
        <v>64</v>
      </c>
      <c r="F30" s="81"/>
      <c r="G30" s="81"/>
      <c r="H30" s="81"/>
      <c r="I30" s="81"/>
      <c r="J30" s="81"/>
      <c r="K30" s="84"/>
      <c r="U30" s="24">
        <v>3</v>
      </c>
      <c r="V30" s="45" t="s">
        <v>131</v>
      </c>
      <c r="W30" s="44">
        <v>1</v>
      </c>
      <c r="X30" s="24">
        <v>0</v>
      </c>
      <c r="Y30" s="44">
        <v>1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BA30" s="43"/>
      <c r="BC30"/>
    </row>
    <row r="31" spans="1:55" x14ac:dyDescent="0.25">
      <c r="A31" s="82">
        <v>2</v>
      </c>
      <c r="B31" s="81"/>
      <c r="C31" s="81" t="s">
        <v>120</v>
      </c>
      <c r="D31" s="81" t="s">
        <v>42</v>
      </c>
      <c r="E31" s="81" t="s">
        <v>65</v>
      </c>
      <c r="F31" s="81"/>
      <c r="G31" s="81"/>
      <c r="H31" s="81"/>
      <c r="I31" s="81"/>
      <c r="J31" s="81"/>
      <c r="K31" s="84"/>
      <c r="U31" s="24">
        <v>4</v>
      </c>
      <c r="V31" s="10" t="s">
        <v>131</v>
      </c>
      <c r="W31" s="44">
        <v>3</v>
      </c>
      <c r="X31" s="24">
        <v>0</v>
      </c>
      <c r="Y31" s="24">
        <v>1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BA31" s="43"/>
      <c r="BC31"/>
    </row>
    <row r="32" spans="1:55" ht="15.75" thickBot="1" x14ac:dyDescent="0.3">
      <c r="A32" s="85">
        <v>2</v>
      </c>
      <c r="B32" s="86"/>
      <c r="C32" s="86" t="s">
        <v>121</v>
      </c>
      <c r="D32" s="86" t="s">
        <v>35</v>
      </c>
      <c r="E32" s="86" t="s">
        <v>66</v>
      </c>
      <c r="F32" s="86"/>
      <c r="G32" s="86"/>
      <c r="H32" s="86"/>
      <c r="I32" s="86"/>
      <c r="J32" s="86"/>
      <c r="K32" s="87"/>
      <c r="U32" s="24">
        <v>5</v>
      </c>
      <c r="V32" s="5" t="s">
        <v>131</v>
      </c>
      <c r="W32" s="24">
        <v>2</v>
      </c>
      <c r="X32" s="24">
        <v>0</v>
      </c>
      <c r="Y32" s="24">
        <v>2</v>
      </c>
      <c r="Z32" s="24">
        <v>1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BA32" s="43"/>
      <c r="BC32"/>
    </row>
    <row r="33" spans="1:55" x14ac:dyDescent="0.25">
      <c r="A33" s="47">
        <v>2</v>
      </c>
      <c r="B33" s="47" t="s">
        <v>125</v>
      </c>
      <c r="C33" s="47" t="s">
        <v>94</v>
      </c>
      <c r="D33" s="37" t="s">
        <v>35</v>
      </c>
      <c r="E33" s="47" t="s">
        <v>36</v>
      </c>
      <c r="F33" s="47"/>
      <c r="G33" s="47"/>
      <c r="H33" s="47"/>
      <c r="I33" s="47"/>
      <c r="J33" s="47"/>
      <c r="K33" s="47" t="s">
        <v>143</v>
      </c>
      <c r="U33" s="24"/>
      <c r="V33" s="45" t="s">
        <v>234</v>
      </c>
      <c r="W33" s="17">
        <f>AVERAGE(W28:W32)</f>
        <v>1.2</v>
      </c>
      <c r="X33" s="17">
        <f t="shared" ref="X33:AF33" si="2">AVERAGE(X28:X32)</f>
        <v>0</v>
      </c>
      <c r="Y33" s="17">
        <f t="shared" si="2"/>
        <v>0.8</v>
      </c>
      <c r="Z33" s="17">
        <f t="shared" si="2"/>
        <v>0.2</v>
      </c>
      <c r="AA33" s="17">
        <f t="shared" si="2"/>
        <v>0</v>
      </c>
      <c r="AB33" s="17">
        <f t="shared" si="2"/>
        <v>0</v>
      </c>
      <c r="AC33" s="17">
        <f t="shared" si="2"/>
        <v>0</v>
      </c>
      <c r="AD33" s="17">
        <f t="shared" si="2"/>
        <v>0</v>
      </c>
      <c r="AE33" s="17">
        <f t="shared" si="2"/>
        <v>0</v>
      </c>
      <c r="AF33" s="66">
        <f t="shared" si="2"/>
        <v>0</v>
      </c>
      <c r="BA33" s="43"/>
      <c r="BC33"/>
    </row>
    <row r="34" spans="1:55" x14ac:dyDescent="0.25">
      <c r="A34" s="45">
        <v>2</v>
      </c>
      <c r="B34" s="36">
        <v>41947</v>
      </c>
      <c r="C34" s="45" t="s">
        <v>144</v>
      </c>
      <c r="D34" s="45" t="s">
        <v>42</v>
      </c>
      <c r="E34" s="45" t="s">
        <v>37</v>
      </c>
      <c r="F34" s="45"/>
      <c r="G34" s="45"/>
      <c r="H34" s="45"/>
      <c r="I34" s="45"/>
      <c r="J34" s="45"/>
      <c r="K34" s="45" t="s">
        <v>145</v>
      </c>
      <c r="U34" s="24"/>
      <c r="V34" s="47" t="s">
        <v>233</v>
      </c>
      <c r="W34" s="12">
        <f>STDEV(W28:W32)/SQRT(5)</f>
        <v>0.58309518948452999</v>
      </c>
      <c r="X34" s="12">
        <f t="shared" ref="X34:AF34" si="3">STDEV(X28:X32)/SQRT(5)</f>
        <v>0</v>
      </c>
      <c r="Y34" s="12">
        <f>STDEV(Y28:Y32)/SQRT(5)</f>
        <v>0.37416573867739411</v>
      </c>
      <c r="Z34" s="12">
        <f t="shared" si="3"/>
        <v>0.19999999999999998</v>
      </c>
      <c r="AA34" s="12">
        <f t="shared" si="3"/>
        <v>0</v>
      </c>
      <c r="AB34" s="12">
        <f t="shared" si="3"/>
        <v>0</v>
      </c>
      <c r="AC34" s="12">
        <f t="shared" si="3"/>
        <v>0</v>
      </c>
      <c r="AD34" s="12">
        <f t="shared" si="3"/>
        <v>0</v>
      </c>
      <c r="AE34" s="12">
        <f t="shared" si="3"/>
        <v>0</v>
      </c>
      <c r="AF34" s="67">
        <f t="shared" si="3"/>
        <v>0</v>
      </c>
      <c r="BA34" s="43"/>
      <c r="BC34"/>
    </row>
    <row r="35" spans="1:55" x14ac:dyDescent="0.25">
      <c r="A35" s="45">
        <v>2</v>
      </c>
      <c r="B35" s="45"/>
      <c r="C35" s="45" t="s">
        <v>146</v>
      </c>
      <c r="D35" s="45" t="s">
        <v>35</v>
      </c>
      <c r="E35" s="45" t="s">
        <v>38</v>
      </c>
      <c r="F35" s="45"/>
      <c r="G35" s="45"/>
      <c r="H35" s="45"/>
      <c r="I35" s="45"/>
      <c r="J35" s="45"/>
      <c r="K35" s="45" t="s">
        <v>147</v>
      </c>
      <c r="U35" s="43">
        <v>1</v>
      </c>
      <c r="V35" s="45" t="s">
        <v>132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44">
        <v>1</v>
      </c>
      <c r="AC35" s="24">
        <v>0</v>
      </c>
      <c r="AD35" s="24">
        <v>0</v>
      </c>
      <c r="AE35" s="44">
        <v>0</v>
      </c>
      <c r="AF35" s="24">
        <v>0</v>
      </c>
      <c r="BA35" s="43"/>
      <c r="BC35"/>
    </row>
    <row r="36" spans="1:55" x14ac:dyDescent="0.25">
      <c r="A36" s="45">
        <v>2</v>
      </c>
      <c r="B36" s="45"/>
      <c r="C36" s="45" t="s">
        <v>148</v>
      </c>
      <c r="D36" s="45" t="s">
        <v>42</v>
      </c>
      <c r="E36" s="45" t="s">
        <v>39</v>
      </c>
      <c r="F36" s="45"/>
      <c r="G36" s="45"/>
      <c r="H36" s="45"/>
      <c r="I36" s="45"/>
      <c r="J36" s="45"/>
      <c r="K36" s="45" t="s">
        <v>149</v>
      </c>
      <c r="U36" s="43">
        <v>2</v>
      </c>
      <c r="V36" s="10" t="s">
        <v>132</v>
      </c>
      <c r="W36" s="24">
        <v>0</v>
      </c>
      <c r="X36" s="4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44">
        <v>0</v>
      </c>
      <c r="AF36" s="24">
        <v>0</v>
      </c>
      <c r="BA36" s="43"/>
      <c r="BC36"/>
    </row>
    <row r="37" spans="1:55" x14ac:dyDescent="0.25">
      <c r="A37" s="45">
        <v>2</v>
      </c>
      <c r="B37" s="45"/>
      <c r="C37" s="45" t="s">
        <v>150</v>
      </c>
      <c r="D37" s="45" t="s">
        <v>35</v>
      </c>
      <c r="E37" s="45" t="s">
        <v>40</v>
      </c>
      <c r="F37" s="45"/>
      <c r="G37" s="45"/>
      <c r="H37" s="45"/>
      <c r="I37" s="45"/>
      <c r="J37" s="45"/>
      <c r="K37" s="45" t="s">
        <v>151</v>
      </c>
      <c r="U37" s="44">
        <v>3</v>
      </c>
      <c r="V37" s="45" t="s">
        <v>132</v>
      </c>
      <c r="W37" s="24">
        <v>0</v>
      </c>
      <c r="X37" s="44">
        <v>0</v>
      </c>
      <c r="Y37" s="24">
        <v>0</v>
      </c>
      <c r="Z37" s="24">
        <v>0</v>
      </c>
      <c r="AA37" s="24">
        <v>0</v>
      </c>
      <c r="AB37" s="44">
        <v>2</v>
      </c>
      <c r="AC37" s="24">
        <v>0</v>
      </c>
      <c r="AD37" s="24">
        <v>0</v>
      </c>
      <c r="AE37" s="44">
        <v>0</v>
      </c>
      <c r="AF37" s="24">
        <v>0</v>
      </c>
      <c r="BA37" s="43"/>
      <c r="BC37"/>
    </row>
    <row r="38" spans="1:55" x14ac:dyDescent="0.25">
      <c r="A38" s="45">
        <v>2</v>
      </c>
      <c r="B38" s="45"/>
      <c r="C38" s="45" t="s">
        <v>152</v>
      </c>
      <c r="D38" s="45" t="s">
        <v>42</v>
      </c>
      <c r="E38" s="45" t="s">
        <v>41</v>
      </c>
      <c r="F38" s="45"/>
      <c r="G38" s="45"/>
      <c r="H38" s="45"/>
      <c r="I38" s="45"/>
      <c r="J38" s="45"/>
      <c r="K38" s="45" t="s">
        <v>153</v>
      </c>
      <c r="U38" s="44">
        <v>4</v>
      </c>
      <c r="V38" s="10" t="s">
        <v>132</v>
      </c>
      <c r="W38" s="24">
        <v>0</v>
      </c>
      <c r="X38" s="44">
        <v>0</v>
      </c>
      <c r="Y38" s="44">
        <v>1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44">
        <v>0</v>
      </c>
      <c r="AF38" s="24">
        <v>0</v>
      </c>
      <c r="BA38" s="43"/>
      <c r="BC38"/>
    </row>
    <row r="39" spans="1:55" x14ac:dyDescent="0.25">
      <c r="A39" s="45">
        <v>2</v>
      </c>
      <c r="B39" s="45"/>
      <c r="C39" s="45" t="s">
        <v>148</v>
      </c>
      <c r="D39" s="37" t="s">
        <v>42</v>
      </c>
      <c r="E39" s="45" t="s">
        <v>43</v>
      </c>
      <c r="F39" s="45"/>
      <c r="G39" s="45"/>
      <c r="H39" s="45"/>
      <c r="I39" s="45"/>
      <c r="J39" s="45"/>
      <c r="K39" s="45"/>
      <c r="U39" s="44">
        <v>5</v>
      </c>
      <c r="V39" s="5" t="s">
        <v>132</v>
      </c>
      <c r="W39" s="24">
        <v>0</v>
      </c>
      <c r="X39" s="44">
        <v>0</v>
      </c>
      <c r="Y39" s="24">
        <v>4</v>
      </c>
      <c r="Z39" s="24">
        <v>1</v>
      </c>
      <c r="AA39" s="44">
        <v>1</v>
      </c>
      <c r="AB39" s="24">
        <v>0</v>
      </c>
      <c r="AC39" s="44">
        <v>1</v>
      </c>
      <c r="AD39" s="24">
        <v>0</v>
      </c>
      <c r="AE39" s="24">
        <v>0</v>
      </c>
      <c r="AF39" s="24">
        <v>0</v>
      </c>
      <c r="BA39" s="43"/>
      <c r="BC39"/>
    </row>
    <row r="40" spans="1:55" x14ac:dyDescent="0.25">
      <c r="A40" s="45">
        <v>2</v>
      </c>
      <c r="B40" s="45"/>
      <c r="C40" s="45" t="s">
        <v>94</v>
      </c>
      <c r="D40" s="45" t="s">
        <v>35</v>
      </c>
      <c r="E40" s="45" t="s">
        <v>44</v>
      </c>
      <c r="F40" s="45"/>
      <c r="G40" s="45"/>
      <c r="H40" s="45"/>
      <c r="I40" s="45"/>
      <c r="J40" s="45"/>
      <c r="K40" s="45" t="s">
        <v>154</v>
      </c>
      <c r="U40" s="44"/>
      <c r="V40" s="45" t="s">
        <v>234</v>
      </c>
      <c r="W40" s="17">
        <f>AVERAGE(W35:W39)</f>
        <v>0</v>
      </c>
      <c r="X40" s="17">
        <f t="shared" ref="X40:AF40" si="4">AVERAGE(X35:X39)</f>
        <v>0</v>
      </c>
      <c r="Y40" s="17">
        <f t="shared" si="4"/>
        <v>1</v>
      </c>
      <c r="Z40" s="17">
        <f t="shared" si="4"/>
        <v>0.2</v>
      </c>
      <c r="AA40" s="17">
        <f t="shared" si="4"/>
        <v>0.2</v>
      </c>
      <c r="AB40" s="17">
        <f t="shared" si="4"/>
        <v>0.6</v>
      </c>
      <c r="AC40" s="17">
        <f t="shared" si="4"/>
        <v>0.2</v>
      </c>
      <c r="AD40" s="17">
        <f t="shared" si="4"/>
        <v>0</v>
      </c>
      <c r="AE40" s="17">
        <f t="shared" si="4"/>
        <v>0</v>
      </c>
      <c r="AF40" s="66">
        <f t="shared" si="4"/>
        <v>0</v>
      </c>
      <c r="BA40" s="43"/>
      <c r="BC40"/>
    </row>
    <row r="41" spans="1:55" x14ac:dyDescent="0.25">
      <c r="A41" s="45">
        <v>2</v>
      </c>
      <c r="B41" s="45"/>
      <c r="C41" s="45" t="s">
        <v>144</v>
      </c>
      <c r="D41" s="45" t="s">
        <v>42</v>
      </c>
      <c r="E41" s="45" t="s">
        <v>45</v>
      </c>
      <c r="F41" s="45"/>
      <c r="G41" s="45"/>
      <c r="H41" s="45"/>
      <c r="I41" s="45"/>
      <c r="J41" s="45"/>
      <c r="K41" s="45"/>
      <c r="U41" s="44"/>
      <c r="V41" s="47" t="s">
        <v>233</v>
      </c>
      <c r="W41" s="12">
        <f>STDEV(W35:W39)/SQRT(5)</f>
        <v>0</v>
      </c>
      <c r="X41" s="12">
        <f t="shared" ref="X41:AF41" si="5">STDEV(X35:X39)/SQRT(5)</f>
        <v>0</v>
      </c>
      <c r="Y41" s="12">
        <f t="shared" si="5"/>
        <v>0.77459666924148329</v>
      </c>
      <c r="Z41" s="12">
        <f t="shared" si="5"/>
        <v>0.19999999999999998</v>
      </c>
      <c r="AA41" s="12">
        <f t="shared" si="5"/>
        <v>0.19999999999999998</v>
      </c>
      <c r="AB41" s="12">
        <f t="shared" si="5"/>
        <v>0.39999999999999997</v>
      </c>
      <c r="AC41" s="12">
        <f t="shared" si="5"/>
        <v>0.19999999999999998</v>
      </c>
      <c r="AD41" s="12">
        <f t="shared" si="5"/>
        <v>0</v>
      </c>
      <c r="AE41" s="12">
        <f t="shared" si="5"/>
        <v>0</v>
      </c>
      <c r="AF41" s="67">
        <f t="shared" si="5"/>
        <v>0</v>
      </c>
      <c r="BA41" s="43"/>
      <c r="BC41"/>
    </row>
    <row r="42" spans="1:55" x14ac:dyDescent="0.25">
      <c r="A42" s="45">
        <v>2</v>
      </c>
      <c r="B42" s="45"/>
      <c r="C42" s="45" t="s">
        <v>150</v>
      </c>
      <c r="D42" s="45" t="s">
        <v>35</v>
      </c>
      <c r="E42" s="45" t="s">
        <v>46</v>
      </c>
      <c r="F42" s="45"/>
      <c r="G42" s="45"/>
      <c r="H42" s="45"/>
      <c r="I42" s="45"/>
      <c r="J42" s="45"/>
      <c r="K42" s="45"/>
      <c r="U42" s="43">
        <v>1</v>
      </c>
      <c r="V42" s="45" t="s">
        <v>133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BA42" s="43"/>
      <c r="BC42"/>
    </row>
    <row r="43" spans="1:55" x14ac:dyDescent="0.25">
      <c r="A43" s="45">
        <v>2</v>
      </c>
      <c r="B43" s="45"/>
      <c r="C43" s="45" t="s">
        <v>152</v>
      </c>
      <c r="D43" s="45" t="s">
        <v>42</v>
      </c>
      <c r="E43" s="45" t="s">
        <v>47</v>
      </c>
      <c r="F43" s="45"/>
      <c r="G43" s="45"/>
      <c r="H43" s="45"/>
      <c r="I43" s="45"/>
      <c r="J43" s="45"/>
      <c r="K43" s="45"/>
      <c r="U43" s="43">
        <v>2</v>
      </c>
      <c r="V43" s="10" t="s">
        <v>133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BA43" s="43"/>
      <c r="BC43"/>
    </row>
    <row r="44" spans="1:55" x14ac:dyDescent="0.25">
      <c r="A44" s="45">
        <v>2</v>
      </c>
      <c r="B44" s="45"/>
      <c r="C44" s="45" t="s">
        <v>146</v>
      </c>
      <c r="D44" s="37" t="s">
        <v>35</v>
      </c>
      <c r="E44" s="45" t="s">
        <v>48</v>
      </c>
      <c r="F44" s="45"/>
      <c r="G44" s="45"/>
      <c r="H44" s="45"/>
      <c r="I44" s="45"/>
      <c r="J44" s="45"/>
      <c r="K44" s="45"/>
      <c r="U44" s="24">
        <v>3</v>
      </c>
      <c r="V44" s="45" t="s">
        <v>133</v>
      </c>
      <c r="W44" s="44">
        <v>1</v>
      </c>
      <c r="X44" s="24">
        <v>0</v>
      </c>
      <c r="Y44" s="44">
        <v>1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44">
        <v>0</v>
      </c>
      <c r="AF44" s="24">
        <v>0</v>
      </c>
      <c r="BA44" s="43"/>
      <c r="BC44"/>
    </row>
    <row r="45" spans="1:55" x14ac:dyDescent="0.25">
      <c r="A45" s="45">
        <v>2</v>
      </c>
      <c r="B45" s="45"/>
      <c r="C45" s="45" t="s">
        <v>94</v>
      </c>
      <c r="D45" s="37" t="s">
        <v>35</v>
      </c>
      <c r="E45" s="45" t="s">
        <v>49</v>
      </c>
      <c r="F45" s="45"/>
      <c r="G45" s="45"/>
      <c r="H45" s="45"/>
      <c r="I45" s="45"/>
      <c r="J45" s="45"/>
      <c r="K45" s="45"/>
      <c r="U45" s="24">
        <v>4</v>
      </c>
      <c r="V45" s="10" t="s">
        <v>133</v>
      </c>
      <c r="W45" s="24">
        <v>0</v>
      </c>
      <c r="X45" s="24">
        <v>0</v>
      </c>
      <c r="Y45" s="24">
        <v>0</v>
      </c>
      <c r="Z45" s="44">
        <v>1</v>
      </c>
      <c r="AA45" s="24">
        <v>0</v>
      </c>
      <c r="AB45" s="24">
        <v>0</v>
      </c>
      <c r="AC45" s="24">
        <v>0</v>
      </c>
      <c r="AD45" s="24">
        <v>0</v>
      </c>
      <c r="AE45" s="44">
        <v>0</v>
      </c>
      <c r="AF45" s="24">
        <v>0</v>
      </c>
      <c r="BA45" s="43"/>
      <c r="BC45"/>
    </row>
    <row r="46" spans="1:55" x14ac:dyDescent="0.25">
      <c r="A46" s="45">
        <v>2</v>
      </c>
      <c r="B46" s="45"/>
      <c r="C46" s="45" t="s">
        <v>144</v>
      </c>
      <c r="D46" s="45" t="s">
        <v>42</v>
      </c>
      <c r="E46" s="45" t="s">
        <v>50</v>
      </c>
      <c r="F46" s="45"/>
      <c r="G46" s="45"/>
      <c r="H46" s="45"/>
      <c r="I46" s="45"/>
      <c r="J46" s="45"/>
      <c r="K46" s="45"/>
      <c r="U46" s="24">
        <v>5</v>
      </c>
      <c r="V46" s="5" t="s">
        <v>133</v>
      </c>
      <c r="W46" s="24">
        <v>6</v>
      </c>
      <c r="X46" s="44">
        <v>2</v>
      </c>
      <c r="Y46" s="24">
        <v>3</v>
      </c>
      <c r="Z46" s="24">
        <v>2</v>
      </c>
      <c r="AA46" s="24">
        <v>0</v>
      </c>
      <c r="AB46" s="24">
        <v>0</v>
      </c>
      <c r="AC46" s="24">
        <v>0</v>
      </c>
      <c r="AD46" s="24">
        <v>0</v>
      </c>
      <c r="AE46" s="44">
        <v>0</v>
      </c>
      <c r="AF46" s="24">
        <v>0</v>
      </c>
      <c r="AY46" s="43"/>
      <c r="BC46"/>
    </row>
    <row r="47" spans="1:55" x14ac:dyDescent="0.25">
      <c r="A47" s="45">
        <v>2</v>
      </c>
      <c r="B47" s="45"/>
      <c r="C47" s="45" t="s">
        <v>150</v>
      </c>
      <c r="D47" s="45" t="s">
        <v>35</v>
      </c>
      <c r="E47" s="45" t="s">
        <v>51</v>
      </c>
      <c r="F47" s="45"/>
      <c r="G47" s="45"/>
      <c r="H47" s="45"/>
      <c r="I47" s="45"/>
      <c r="J47" s="45"/>
      <c r="K47" s="45"/>
      <c r="U47" s="24"/>
      <c r="V47" s="45" t="s">
        <v>234</v>
      </c>
      <c r="W47" s="17">
        <f>AVERAGE(W42:W46)</f>
        <v>1.4</v>
      </c>
      <c r="X47" s="17">
        <f t="shared" ref="X47:AF47" si="6">AVERAGE(X42:X46)</f>
        <v>0.4</v>
      </c>
      <c r="Y47" s="17">
        <f t="shared" si="6"/>
        <v>0.8</v>
      </c>
      <c r="Z47" s="17">
        <f t="shared" si="6"/>
        <v>0.6</v>
      </c>
      <c r="AA47" s="17">
        <f t="shared" si="6"/>
        <v>0</v>
      </c>
      <c r="AB47" s="17">
        <f t="shared" si="6"/>
        <v>0</v>
      </c>
      <c r="AC47" s="17">
        <f t="shared" si="6"/>
        <v>0</v>
      </c>
      <c r="AD47" s="17">
        <f t="shared" si="6"/>
        <v>0</v>
      </c>
      <c r="AE47" s="17">
        <f t="shared" si="6"/>
        <v>0</v>
      </c>
      <c r="AF47" s="66">
        <f t="shared" si="6"/>
        <v>0</v>
      </c>
      <c r="AY47" s="43"/>
      <c r="BC47"/>
    </row>
    <row r="48" spans="1:55" x14ac:dyDescent="0.25">
      <c r="A48" s="45">
        <v>2</v>
      </c>
      <c r="B48" s="45"/>
      <c r="C48" s="45" t="s">
        <v>152</v>
      </c>
      <c r="D48" s="45" t="s">
        <v>42</v>
      </c>
      <c r="E48" s="45" t="s">
        <v>52</v>
      </c>
      <c r="F48" s="45"/>
      <c r="G48" s="45"/>
      <c r="H48" s="45"/>
      <c r="I48" s="45"/>
      <c r="J48" s="45"/>
      <c r="K48" s="45"/>
      <c r="U48" s="24"/>
      <c r="V48" s="47" t="s">
        <v>233</v>
      </c>
      <c r="W48" s="12">
        <f>STDEV(W42:W46)/SQRT(5)</f>
        <v>1.16619037896906</v>
      </c>
      <c r="X48" s="12">
        <f t="shared" ref="X48:AF48" si="7">STDEV(X42:X46)/SQRT(5)</f>
        <v>0.39999999999999997</v>
      </c>
      <c r="Y48" s="12">
        <f t="shared" si="7"/>
        <v>0.58309518948452999</v>
      </c>
      <c r="Z48" s="12">
        <f t="shared" si="7"/>
        <v>0.39999999999999997</v>
      </c>
      <c r="AA48" s="12">
        <f t="shared" si="7"/>
        <v>0</v>
      </c>
      <c r="AB48" s="12">
        <f t="shared" si="7"/>
        <v>0</v>
      </c>
      <c r="AC48" s="12">
        <f t="shared" si="7"/>
        <v>0</v>
      </c>
      <c r="AD48" s="12">
        <f t="shared" si="7"/>
        <v>0</v>
      </c>
      <c r="AE48" s="12">
        <f t="shared" si="7"/>
        <v>0</v>
      </c>
      <c r="AF48" s="67">
        <f t="shared" si="7"/>
        <v>0</v>
      </c>
      <c r="AY48" s="43"/>
      <c r="BC48"/>
    </row>
    <row r="49" spans="1:55" x14ac:dyDescent="0.25">
      <c r="A49" s="45">
        <v>2</v>
      </c>
      <c r="B49" s="45"/>
      <c r="C49" s="45" t="s">
        <v>146</v>
      </c>
      <c r="D49" s="45" t="s">
        <v>35</v>
      </c>
      <c r="E49" s="45" t="s">
        <v>53</v>
      </c>
      <c r="F49" s="45"/>
      <c r="G49" s="45"/>
      <c r="H49" s="45"/>
      <c r="I49" s="45"/>
      <c r="J49" s="45"/>
      <c r="K49" s="45"/>
      <c r="U49" s="43">
        <v>1</v>
      </c>
      <c r="V49" s="89" t="s">
        <v>134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Y49" s="43"/>
      <c r="BC49"/>
    </row>
    <row r="50" spans="1:55" ht="15.75" thickBot="1" x14ac:dyDescent="0.3">
      <c r="A50" s="45">
        <v>2</v>
      </c>
      <c r="B50" s="45"/>
      <c r="C50" s="45" t="s">
        <v>148</v>
      </c>
      <c r="D50" s="45" t="s">
        <v>42</v>
      </c>
      <c r="E50" s="45" t="s">
        <v>54</v>
      </c>
      <c r="F50" s="45"/>
      <c r="G50" s="45"/>
      <c r="H50" s="45"/>
      <c r="I50" s="45"/>
      <c r="J50" s="45"/>
      <c r="K50" s="45"/>
      <c r="U50" s="43">
        <v>2</v>
      </c>
      <c r="V50" s="11" t="s">
        <v>134</v>
      </c>
      <c r="W50" s="44">
        <v>0</v>
      </c>
      <c r="X50" s="44">
        <v>0</v>
      </c>
      <c r="Y50" s="44">
        <v>3</v>
      </c>
      <c r="Z50" s="44">
        <v>1</v>
      </c>
      <c r="AA50" s="24">
        <v>0</v>
      </c>
      <c r="AB50" s="24">
        <v>0</v>
      </c>
      <c r="AC50" s="24">
        <v>0</v>
      </c>
      <c r="AD50" s="24">
        <v>0</v>
      </c>
      <c r="AE50" s="44">
        <v>0</v>
      </c>
      <c r="AF50" s="24">
        <v>0</v>
      </c>
      <c r="AY50" s="43"/>
      <c r="BC50"/>
    </row>
    <row r="51" spans="1:55" x14ac:dyDescent="0.25">
      <c r="A51" s="45">
        <v>2</v>
      </c>
      <c r="B51" s="45"/>
      <c r="C51" s="45" t="s">
        <v>148</v>
      </c>
      <c r="D51" s="37" t="s">
        <v>42</v>
      </c>
      <c r="E51" s="45" t="s">
        <v>55</v>
      </c>
      <c r="F51" s="45"/>
      <c r="G51" s="45"/>
      <c r="H51" s="45"/>
      <c r="I51" s="45"/>
      <c r="J51" s="45"/>
      <c r="K51" s="45"/>
      <c r="U51" s="44">
        <v>3</v>
      </c>
      <c r="V51" s="5" t="s">
        <v>134</v>
      </c>
      <c r="W51" s="24">
        <v>0</v>
      </c>
      <c r="X51" s="44">
        <v>2</v>
      </c>
      <c r="Y51" s="24">
        <v>0</v>
      </c>
      <c r="Z51" s="24">
        <v>0</v>
      </c>
      <c r="AA51" s="24">
        <v>0</v>
      </c>
      <c r="AB51" s="44">
        <v>1</v>
      </c>
      <c r="AC51" s="24">
        <v>0</v>
      </c>
      <c r="AD51" s="24">
        <v>0</v>
      </c>
      <c r="AE51" s="44">
        <v>0</v>
      </c>
      <c r="AF51" s="24">
        <v>0</v>
      </c>
      <c r="AY51" s="43"/>
      <c r="BC51"/>
    </row>
    <row r="52" spans="1:55" ht="15.75" thickBot="1" x14ac:dyDescent="0.3">
      <c r="A52" s="45">
        <v>2</v>
      </c>
      <c r="B52" s="45"/>
      <c r="C52" s="45" t="s">
        <v>94</v>
      </c>
      <c r="D52" s="45" t="s">
        <v>35</v>
      </c>
      <c r="E52" s="45" t="s">
        <v>56</v>
      </c>
      <c r="F52" s="45"/>
      <c r="G52" s="45"/>
      <c r="H52" s="45"/>
      <c r="I52" s="45"/>
      <c r="J52" s="45"/>
      <c r="K52" s="45"/>
      <c r="U52" s="44">
        <v>4</v>
      </c>
      <c r="V52" s="11" t="s">
        <v>134</v>
      </c>
      <c r="W52" s="44">
        <v>1</v>
      </c>
      <c r="X52" s="44">
        <v>0</v>
      </c>
      <c r="Y52" s="44">
        <v>1</v>
      </c>
      <c r="Z52" s="44">
        <v>1</v>
      </c>
      <c r="AA52" s="24">
        <v>0</v>
      </c>
      <c r="AB52" s="24">
        <v>0</v>
      </c>
      <c r="AC52" s="24">
        <v>0</v>
      </c>
      <c r="AD52" s="24">
        <v>0</v>
      </c>
      <c r="AE52" s="44">
        <v>0</v>
      </c>
      <c r="AF52" s="24">
        <v>0</v>
      </c>
      <c r="AY52" s="43"/>
      <c r="BC52"/>
    </row>
    <row r="53" spans="1:55" x14ac:dyDescent="0.25">
      <c r="A53" s="45">
        <v>2</v>
      </c>
      <c r="B53" s="45"/>
      <c r="C53" s="45" t="s">
        <v>144</v>
      </c>
      <c r="D53" s="45" t="s">
        <v>42</v>
      </c>
      <c r="E53" s="45" t="s">
        <v>57</v>
      </c>
      <c r="F53" s="45"/>
      <c r="G53" s="45"/>
      <c r="H53" s="45"/>
      <c r="I53" s="45"/>
      <c r="J53" s="45"/>
      <c r="K53" s="45"/>
      <c r="U53" s="44">
        <v>5</v>
      </c>
      <c r="V53" s="5" t="s">
        <v>134</v>
      </c>
      <c r="W53" s="24">
        <v>3</v>
      </c>
      <c r="X53" s="24">
        <v>0</v>
      </c>
      <c r="Y53" s="24">
        <v>3</v>
      </c>
      <c r="Z53" s="24">
        <v>1</v>
      </c>
      <c r="AA53" s="24">
        <v>0</v>
      </c>
      <c r="AB53" s="24">
        <v>0</v>
      </c>
      <c r="AC53" s="24">
        <v>0</v>
      </c>
      <c r="AD53" s="24">
        <v>0</v>
      </c>
      <c r="AE53" s="44">
        <v>0</v>
      </c>
      <c r="AF53" s="24">
        <v>0</v>
      </c>
      <c r="AY53" s="43"/>
      <c r="BC53"/>
    </row>
    <row r="54" spans="1:55" x14ac:dyDescent="0.25">
      <c r="A54" s="45">
        <v>2</v>
      </c>
      <c r="B54" s="45"/>
      <c r="C54" s="45" t="s">
        <v>146</v>
      </c>
      <c r="D54" s="45" t="s">
        <v>35</v>
      </c>
      <c r="E54" s="45" t="s">
        <v>58</v>
      </c>
      <c r="F54" s="45"/>
      <c r="G54" s="45"/>
      <c r="H54" s="45"/>
      <c r="I54" s="45"/>
      <c r="J54" s="45"/>
      <c r="K54" s="45"/>
      <c r="V54" s="45" t="s">
        <v>234</v>
      </c>
      <c r="W54" s="17">
        <f>AVERAGE(W49:W53)</f>
        <v>0.8</v>
      </c>
      <c r="X54" s="17">
        <f>AVERAGE(X49:X53)</f>
        <v>0.4</v>
      </c>
      <c r="Y54" s="17">
        <f t="shared" ref="Y54:AF54" si="8">AVERAGE(Y49:Y53)</f>
        <v>1.4</v>
      </c>
      <c r="Z54" s="17">
        <f t="shared" si="8"/>
        <v>0.6</v>
      </c>
      <c r="AA54" s="17">
        <f t="shared" si="8"/>
        <v>0</v>
      </c>
      <c r="AB54" s="17">
        <f t="shared" si="8"/>
        <v>0.2</v>
      </c>
      <c r="AC54" s="17">
        <f t="shared" si="8"/>
        <v>0</v>
      </c>
      <c r="AD54" s="17">
        <f t="shared" si="8"/>
        <v>0</v>
      </c>
      <c r="AE54" s="17">
        <f t="shared" si="8"/>
        <v>0</v>
      </c>
      <c r="AF54" s="66">
        <f t="shared" si="8"/>
        <v>0</v>
      </c>
      <c r="AY54" s="43"/>
      <c r="BC54"/>
    </row>
    <row r="55" spans="1:55" x14ac:dyDescent="0.25">
      <c r="A55" s="45">
        <v>2</v>
      </c>
      <c r="B55" s="45"/>
      <c r="C55" s="45" t="s">
        <v>152</v>
      </c>
      <c r="D55" s="45" t="s">
        <v>42</v>
      </c>
      <c r="E55" s="45" t="s">
        <v>59</v>
      </c>
      <c r="F55" s="45"/>
      <c r="G55" s="45"/>
      <c r="H55" s="45"/>
      <c r="I55" s="45"/>
      <c r="J55" s="45"/>
      <c r="K55" s="45"/>
      <c r="V55" s="47" t="s">
        <v>233</v>
      </c>
      <c r="W55" s="12">
        <f>STDEV(W49:W53)/SQRT(5)</f>
        <v>0.58309518948452999</v>
      </c>
      <c r="X55" s="12">
        <f t="shared" ref="X55:AF55" si="9">STDEV(X49:X53)/SQRT(5)</f>
        <v>0.39999999999999997</v>
      </c>
      <c r="Y55" s="12">
        <f t="shared" si="9"/>
        <v>0.6782329983125267</v>
      </c>
      <c r="Z55" s="12">
        <f t="shared" si="9"/>
        <v>0.24494897427831777</v>
      </c>
      <c r="AA55" s="12">
        <f t="shared" si="9"/>
        <v>0</v>
      </c>
      <c r="AB55" s="12">
        <f t="shared" si="9"/>
        <v>0.19999999999999998</v>
      </c>
      <c r="AC55" s="12">
        <f t="shared" si="9"/>
        <v>0</v>
      </c>
      <c r="AD55" s="12">
        <f t="shared" si="9"/>
        <v>0</v>
      </c>
      <c r="AE55" s="12">
        <f t="shared" si="9"/>
        <v>0</v>
      </c>
      <c r="AF55" s="67">
        <f t="shared" si="9"/>
        <v>0</v>
      </c>
      <c r="AY55" s="43"/>
      <c r="BC55"/>
    </row>
    <row r="56" spans="1:55" x14ac:dyDescent="0.25">
      <c r="A56" s="45">
        <v>2</v>
      </c>
      <c r="B56" s="45"/>
      <c r="C56" s="45" t="s">
        <v>150</v>
      </c>
      <c r="D56" s="45" t="s">
        <v>35</v>
      </c>
      <c r="E56" s="45" t="s">
        <v>60</v>
      </c>
      <c r="F56" s="45"/>
      <c r="G56" s="45"/>
      <c r="H56" s="45"/>
      <c r="I56" s="45"/>
      <c r="J56" s="45"/>
      <c r="K56" s="45"/>
      <c r="Y56"/>
      <c r="AY56" s="43"/>
      <c r="BC56"/>
    </row>
    <row r="57" spans="1:55" x14ac:dyDescent="0.25">
      <c r="A57" s="45">
        <v>2</v>
      </c>
      <c r="B57" s="45"/>
      <c r="C57" s="45" t="s">
        <v>94</v>
      </c>
      <c r="D57" s="45" t="s">
        <v>35</v>
      </c>
      <c r="E57" s="45" t="s">
        <v>61</v>
      </c>
      <c r="F57" s="45"/>
      <c r="G57" s="45"/>
      <c r="H57" s="45"/>
      <c r="I57" s="45"/>
      <c r="J57" s="45"/>
      <c r="K57" s="45"/>
      <c r="Y57"/>
      <c r="AY57" s="43"/>
      <c r="BC57"/>
    </row>
    <row r="58" spans="1:55" x14ac:dyDescent="0.25">
      <c r="A58" s="45">
        <v>2</v>
      </c>
      <c r="B58" s="45"/>
      <c r="C58" s="45" t="s">
        <v>152</v>
      </c>
      <c r="D58" s="37" t="s">
        <v>42</v>
      </c>
      <c r="E58" s="45" t="s">
        <v>62</v>
      </c>
      <c r="F58" s="45"/>
      <c r="G58" s="45"/>
      <c r="H58" s="45"/>
      <c r="I58" s="45"/>
      <c r="J58" s="45"/>
      <c r="K58" s="45"/>
      <c r="Y58"/>
      <c r="AY58" s="43"/>
      <c r="BC58"/>
    </row>
    <row r="59" spans="1:55" x14ac:dyDescent="0.25">
      <c r="A59" s="45">
        <v>2</v>
      </c>
      <c r="B59" s="45"/>
      <c r="C59" s="45" t="s">
        <v>150</v>
      </c>
      <c r="D59" s="45" t="s">
        <v>35</v>
      </c>
      <c r="E59" s="45" t="s">
        <v>63</v>
      </c>
      <c r="F59" s="45"/>
      <c r="G59" s="45"/>
      <c r="H59" s="45"/>
      <c r="I59" s="45"/>
      <c r="J59" s="45"/>
      <c r="K59" s="45"/>
      <c r="Y59"/>
      <c r="AY59" s="43"/>
      <c r="BC59"/>
    </row>
    <row r="60" spans="1:55" x14ac:dyDescent="0.25">
      <c r="A60" s="45">
        <v>2</v>
      </c>
      <c r="B60" s="45"/>
      <c r="C60" s="45" t="s">
        <v>144</v>
      </c>
      <c r="D60" s="37" t="s">
        <v>42</v>
      </c>
      <c r="E60" s="45" t="s">
        <v>64</v>
      </c>
      <c r="F60" s="45">
        <v>1</v>
      </c>
      <c r="G60" s="45" t="s">
        <v>155</v>
      </c>
      <c r="H60" s="45">
        <v>1</v>
      </c>
      <c r="I60" s="45" t="s">
        <v>87</v>
      </c>
      <c r="J60" s="45" t="s">
        <v>83</v>
      </c>
      <c r="K60" s="45" t="s">
        <v>156</v>
      </c>
      <c r="Y60"/>
      <c r="AY60" s="43"/>
      <c r="BC60"/>
    </row>
    <row r="61" spans="1:55" x14ac:dyDescent="0.25">
      <c r="A61" s="45">
        <v>2</v>
      </c>
      <c r="B61" s="45"/>
      <c r="C61" s="45"/>
      <c r="D61" s="43"/>
      <c r="E61" s="43"/>
      <c r="F61" s="45">
        <v>2</v>
      </c>
      <c r="G61" s="45" t="s">
        <v>374</v>
      </c>
      <c r="H61" s="45">
        <v>1</v>
      </c>
      <c r="I61" s="45" t="s">
        <v>87</v>
      </c>
      <c r="J61" s="45"/>
      <c r="K61" s="45" t="s">
        <v>373</v>
      </c>
      <c r="Y61"/>
      <c r="AY61" s="43"/>
      <c r="BC61"/>
    </row>
    <row r="62" spans="1:55" x14ac:dyDescent="0.25">
      <c r="A62" s="45">
        <v>2</v>
      </c>
      <c r="B62" s="45"/>
      <c r="C62" s="45" t="s">
        <v>146</v>
      </c>
      <c r="D62" s="45" t="s">
        <v>42</v>
      </c>
      <c r="E62" s="45" t="s">
        <v>65</v>
      </c>
      <c r="F62" s="45">
        <v>3</v>
      </c>
      <c r="G62" s="45" t="s">
        <v>157</v>
      </c>
      <c r="H62" s="45">
        <v>3</v>
      </c>
      <c r="I62" s="45" t="s">
        <v>67</v>
      </c>
      <c r="J62" s="45">
        <v>0</v>
      </c>
      <c r="K62" s="45" t="s">
        <v>158</v>
      </c>
      <c r="X62" s="43"/>
      <c r="Z62" s="43"/>
      <c r="AA62" s="43"/>
      <c r="AY62" s="43"/>
      <c r="BC62"/>
    </row>
    <row r="63" spans="1:55" x14ac:dyDescent="0.25">
      <c r="A63" s="45">
        <v>2</v>
      </c>
      <c r="B63" s="45"/>
      <c r="C63" s="45" t="s">
        <v>148</v>
      </c>
      <c r="D63" s="45" t="s">
        <v>35</v>
      </c>
      <c r="E63" s="45" t="s">
        <v>66</v>
      </c>
      <c r="F63" s="45">
        <v>4</v>
      </c>
      <c r="G63" s="45" t="s">
        <v>157</v>
      </c>
      <c r="H63" s="45">
        <v>1</v>
      </c>
      <c r="I63" s="45" t="s">
        <v>87</v>
      </c>
      <c r="J63" s="45"/>
      <c r="K63" s="45" t="s">
        <v>159</v>
      </c>
      <c r="X63" s="43"/>
      <c r="Z63" s="43"/>
      <c r="AA63" s="43"/>
      <c r="AY63" s="43"/>
      <c r="BC63"/>
    </row>
    <row r="64" spans="1:55" x14ac:dyDescent="0.25">
      <c r="A64" s="45">
        <v>2</v>
      </c>
      <c r="B64" s="45" t="s">
        <v>160</v>
      </c>
      <c r="C64" s="37" t="s">
        <v>152</v>
      </c>
      <c r="D64" s="45" t="s">
        <v>42</v>
      </c>
      <c r="E64" s="45" t="s">
        <v>36</v>
      </c>
      <c r="F64" s="45"/>
      <c r="G64" s="45"/>
      <c r="H64" s="45"/>
      <c r="I64" s="45"/>
      <c r="J64" s="45"/>
      <c r="K64" s="45"/>
      <c r="X64" s="43"/>
      <c r="Z64" s="43"/>
      <c r="AA64" s="43"/>
      <c r="AY64" s="43"/>
      <c r="BC64"/>
    </row>
    <row r="65" spans="1:55" x14ac:dyDescent="0.25">
      <c r="A65" s="45">
        <v>2</v>
      </c>
      <c r="B65" s="36">
        <v>41947</v>
      </c>
      <c r="C65" s="45" t="s">
        <v>94</v>
      </c>
      <c r="D65" s="45" t="s">
        <v>35</v>
      </c>
      <c r="E65" s="45" t="s">
        <v>37</v>
      </c>
      <c r="F65" s="45"/>
      <c r="G65" s="45"/>
      <c r="H65" s="45"/>
      <c r="I65" s="45"/>
      <c r="J65" s="45"/>
      <c r="K65" s="45"/>
      <c r="X65" s="43"/>
      <c r="Z65" s="43"/>
      <c r="AA65" s="43"/>
      <c r="AY65" s="43"/>
      <c r="BC65"/>
    </row>
    <row r="66" spans="1:55" x14ac:dyDescent="0.25">
      <c r="A66" s="45">
        <v>2</v>
      </c>
      <c r="B66" s="45"/>
      <c r="C66" s="45" t="s">
        <v>144</v>
      </c>
      <c r="D66" s="45" t="s">
        <v>42</v>
      </c>
      <c r="E66" s="45" t="s">
        <v>38</v>
      </c>
      <c r="F66" s="45"/>
      <c r="G66" s="45"/>
      <c r="H66" s="45"/>
      <c r="I66" s="45"/>
      <c r="J66" s="45"/>
      <c r="K66" s="45"/>
      <c r="X66" s="43"/>
      <c r="Z66" s="43"/>
      <c r="AA66" s="43"/>
      <c r="AY66" s="43"/>
      <c r="BC66"/>
    </row>
    <row r="67" spans="1:55" x14ac:dyDescent="0.25">
      <c r="A67" s="45">
        <v>2</v>
      </c>
      <c r="B67" s="45"/>
      <c r="C67" s="45" t="s">
        <v>146</v>
      </c>
      <c r="D67" s="45" t="s">
        <v>35</v>
      </c>
      <c r="E67" s="45" t="s">
        <v>39</v>
      </c>
      <c r="F67" s="45"/>
      <c r="G67" s="45"/>
      <c r="H67" s="45"/>
      <c r="I67" s="45"/>
      <c r="J67" s="45"/>
      <c r="K67" s="45"/>
      <c r="Y67"/>
      <c r="AY67" s="43"/>
      <c r="BC67"/>
    </row>
    <row r="68" spans="1:55" x14ac:dyDescent="0.25">
      <c r="A68" s="45">
        <v>2</v>
      </c>
      <c r="B68" s="45"/>
      <c r="C68" s="45" t="s">
        <v>148</v>
      </c>
      <c r="D68" s="45" t="s">
        <v>42</v>
      </c>
      <c r="E68" s="45" t="s">
        <v>40</v>
      </c>
      <c r="F68" s="45"/>
      <c r="G68" s="45"/>
      <c r="H68" s="45"/>
      <c r="I68" s="45"/>
      <c r="J68" s="45"/>
      <c r="K68" s="45"/>
      <c r="Y68"/>
      <c r="AY68" s="43"/>
      <c r="BC68"/>
    </row>
    <row r="69" spans="1:55" x14ac:dyDescent="0.25">
      <c r="A69" s="45">
        <v>2</v>
      </c>
      <c r="B69" s="45"/>
      <c r="C69" s="45" t="s">
        <v>150</v>
      </c>
      <c r="D69" s="45" t="s">
        <v>35</v>
      </c>
      <c r="E69" s="45" t="s">
        <v>41</v>
      </c>
      <c r="F69" s="45"/>
      <c r="G69" s="45"/>
      <c r="H69" s="45"/>
      <c r="I69" s="45"/>
      <c r="J69" s="45"/>
      <c r="K69" s="45"/>
      <c r="Y69"/>
      <c r="AY69" s="43"/>
      <c r="BC69"/>
    </row>
    <row r="70" spans="1:55" x14ac:dyDescent="0.25">
      <c r="A70" s="45">
        <v>2</v>
      </c>
      <c r="B70" s="45"/>
      <c r="C70" s="45" t="s">
        <v>94</v>
      </c>
      <c r="D70" s="45" t="s">
        <v>35</v>
      </c>
      <c r="E70" s="45" t="s">
        <v>43</v>
      </c>
      <c r="F70" s="45"/>
      <c r="G70" s="45"/>
      <c r="H70" s="45"/>
      <c r="I70" s="45"/>
      <c r="J70" s="45"/>
      <c r="K70" s="45"/>
      <c r="Y70"/>
      <c r="AY70" s="43"/>
      <c r="BC70"/>
    </row>
    <row r="71" spans="1:55" x14ac:dyDescent="0.25">
      <c r="A71" s="45">
        <v>2</v>
      </c>
      <c r="B71" s="45"/>
      <c r="C71" s="45" t="s">
        <v>152</v>
      </c>
      <c r="D71" s="45" t="s">
        <v>42</v>
      </c>
      <c r="E71" s="45" t="s">
        <v>44</v>
      </c>
      <c r="F71" s="45">
        <v>1</v>
      </c>
      <c r="G71" s="45" t="s">
        <v>161</v>
      </c>
      <c r="H71" s="45">
        <v>1</v>
      </c>
      <c r="I71" s="45" t="s">
        <v>87</v>
      </c>
      <c r="J71" s="45"/>
      <c r="K71" s="45"/>
      <c r="Y71"/>
      <c r="AY71" s="43"/>
      <c r="BC71"/>
    </row>
    <row r="72" spans="1:55" x14ac:dyDescent="0.25">
      <c r="A72" s="45">
        <v>2</v>
      </c>
      <c r="B72" s="45"/>
      <c r="C72" s="45" t="s">
        <v>146</v>
      </c>
      <c r="D72" s="45" t="s">
        <v>35</v>
      </c>
      <c r="E72" s="45" t="s">
        <v>45</v>
      </c>
      <c r="F72" s="45"/>
      <c r="G72" s="45"/>
      <c r="H72" s="45"/>
      <c r="I72" s="45"/>
      <c r="J72" s="45"/>
      <c r="K72" s="45"/>
      <c r="X72" s="43"/>
      <c r="Z72" s="43"/>
      <c r="AA72" s="43"/>
      <c r="AY72" s="43"/>
      <c r="BC72"/>
    </row>
    <row r="73" spans="1:55" x14ac:dyDescent="0.25">
      <c r="A73" s="45">
        <v>2</v>
      </c>
      <c r="B73" s="45"/>
      <c r="C73" s="45" t="s">
        <v>144</v>
      </c>
      <c r="D73" s="45" t="s">
        <v>42</v>
      </c>
      <c r="E73" s="45" t="s">
        <v>46</v>
      </c>
      <c r="F73" s="45">
        <v>2</v>
      </c>
      <c r="G73" s="45" t="s">
        <v>162</v>
      </c>
      <c r="H73" s="45">
        <v>1</v>
      </c>
      <c r="I73" s="45" t="s">
        <v>87</v>
      </c>
      <c r="J73" s="45"/>
      <c r="K73" s="45" t="s">
        <v>379</v>
      </c>
      <c r="Y73"/>
      <c r="AY73" s="43"/>
      <c r="BC73"/>
    </row>
    <row r="74" spans="1:55" x14ac:dyDescent="0.25">
      <c r="A74" s="45">
        <v>2</v>
      </c>
      <c r="B74" s="45"/>
      <c r="C74" s="45" t="s">
        <v>150</v>
      </c>
      <c r="D74" s="45" t="s">
        <v>35</v>
      </c>
      <c r="E74" s="45" t="s">
        <v>47</v>
      </c>
      <c r="F74" s="45"/>
      <c r="G74" s="45"/>
      <c r="H74" s="45"/>
      <c r="I74" s="45"/>
      <c r="J74" s="45"/>
      <c r="K74" s="45"/>
      <c r="Y74"/>
      <c r="AY74" s="43"/>
      <c r="BC74"/>
    </row>
    <row r="75" spans="1:55" x14ac:dyDescent="0.25">
      <c r="A75" s="45">
        <v>2</v>
      </c>
      <c r="B75" s="45"/>
      <c r="C75" s="45" t="s">
        <v>148</v>
      </c>
      <c r="D75" s="45" t="s">
        <v>42</v>
      </c>
      <c r="E75" s="45" t="s">
        <v>48</v>
      </c>
      <c r="F75" s="45"/>
      <c r="G75" s="45"/>
      <c r="H75" s="45"/>
      <c r="I75" s="45"/>
      <c r="J75" s="45"/>
      <c r="K75" s="45"/>
      <c r="Y75"/>
      <c r="AY75" s="43"/>
      <c r="BC75"/>
    </row>
    <row r="76" spans="1:55" x14ac:dyDescent="0.25">
      <c r="A76" s="45">
        <v>2</v>
      </c>
      <c r="B76" s="45"/>
      <c r="C76" s="45" t="s">
        <v>148</v>
      </c>
      <c r="D76" s="43" t="s">
        <v>42</v>
      </c>
      <c r="E76" s="45" t="s">
        <v>49</v>
      </c>
      <c r="F76" s="45"/>
      <c r="G76" s="45"/>
      <c r="H76" s="45"/>
      <c r="I76" s="45"/>
      <c r="J76" s="45"/>
      <c r="K76" s="45"/>
      <c r="Y76"/>
      <c r="AY76" s="43"/>
      <c r="BC76"/>
    </row>
    <row r="77" spans="1:55" x14ac:dyDescent="0.25">
      <c r="A77" s="45">
        <v>2</v>
      </c>
      <c r="B77" s="45"/>
      <c r="C77" s="45" t="s">
        <v>150</v>
      </c>
      <c r="D77" s="45" t="s">
        <v>35</v>
      </c>
      <c r="E77" s="45" t="s">
        <v>50</v>
      </c>
      <c r="F77" s="45"/>
      <c r="G77" s="45"/>
      <c r="H77" s="45"/>
      <c r="I77" s="45"/>
      <c r="J77" s="45"/>
      <c r="K77" s="45"/>
      <c r="Y77"/>
      <c r="AY77" s="43"/>
      <c r="BC77"/>
    </row>
    <row r="78" spans="1:55" x14ac:dyDescent="0.25">
      <c r="A78" s="45">
        <v>2</v>
      </c>
      <c r="B78" s="45"/>
      <c r="C78" s="45" t="s">
        <v>152</v>
      </c>
      <c r="D78" s="45" t="s">
        <v>42</v>
      </c>
      <c r="E78" s="45" t="s">
        <v>51</v>
      </c>
      <c r="F78" s="45"/>
      <c r="G78" s="45"/>
      <c r="H78" s="45"/>
      <c r="I78" s="45"/>
      <c r="J78" s="45"/>
      <c r="K78" s="45"/>
      <c r="Y78"/>
      <c r="AY78" s="43"/>
      <c r="BC78"/>
    </row>
    <row r="79" spans="1:55" x14ac:dyDescent="0.25">
      <c r="A79" s="45">
        <v>2</v>
      </c>
      <c r="B79" s="45"/>
      <c r="C79" s="45" t="s">
        <v>94</v>
      </c>
      <c r="D79" s="45" t="s">
        <v>35</v>
      </c>
      <c r="E79" s="45" t="s">
        <v>52</v>
      </c>
      <c r="F79" s="45"/>
      <c r="G79" s="45"/>
      <c r="H79" s="45"/>
      <c r="I79" s="45"/>
      <c r="J79" s="45"/>
      <c r="K79" s="45"/>
      <c r="Y79"/>
      <c r="AY79" s="43"/>
      <c r="BC79"/>
    </row>
    <row r="80" spans="1:55" x14ac:dyDescent="0.25">
      <c r="A80" s="45">
        <v>2</v>
      </c>
      <c r="B80" s="45"/>
      <c r="C80" s="45" t="s">
        <v>144</v>
      </c>
      <c r="D80" s="45" t="s">
        <v>42</v>
      </c>
      <c r="E80" s="45" t="s">
        <v>53</v>
      </c>
      <c r="F80" s="45"/>
      <c r="G80" s="45"/>
      <c r="H80" s="45"/>
      <c r="I80" s="45"/>
      <c r="J80" s="45"/>
      <c r="K80" s="45"/>
      <c r="Y80"/>
      <c r="AY80" s="43"/>
      <c r="BC80"/>
    </row>
    <row r="81" spans="1:55" x14ac:dyDescent="0.25">
      <c r="A81" s="45">
        <v>2</v>
      </c>
      <c r="B81" s="45"/>
      <c r="C81" s="45" t="s">
        <v>146</v>
      </c>
      <c r="D81" s="45" t="s">
        <v>35</v>
      </c>
      <c r="E81" s="45" t="s">
        <v>54</v>
      </c>
      <c r="F81" s="45">
        <v>3</v>
      </c>
      <c r="G81" s="45" t="s">
        <v>163</v>
      </c>
      <c r="H81" s="45">
        <v>1</v>
      </c>
      <c r="I81" s="45" t="s">
        <v>87</v>
      </c>
      <c r="J81" s="45"/>
      <c r="K81" s="45" t="s">
        <v>379</v>
      </c>
      <c r="Y81"/>
      <c r="AY81" s="43"/>
      <c r="BC81"/>
    </row>
    <row r="82" spans="1:55" x14ac:dyDescent="0.25">
      <c r="A82" s="45">
        <v>2</v>
      </c>
      <c r="B82" s="45"/>
      <c r="C82" s="45" t="s">
        <v>146</v>
      </c>
      <c r="D82" s="45" t="s">
        <v>35</v>
      </c>
      <c r="E82" s="45" t="s">
        <v>55</v>
      </c>
      <c r="F82" s="45"/>
      <c r="G82" s="45"/>
      <c r="H82" s="45"/>
      <c r="I82" s="45"/>
      <c r="J82" s="45"/>
      <c r="K82" s="45"/>
      <c r="Y82"/>
      <c r="AY82" s="43"/>
      <c r="BC82"/>
    </row>
    <row r="83" spans="1:55" x14ac:dyDescent="0.25">
      <c r="A83" s="45">
        <v>2</v>
      </c>
      <c r="B83" s="45"/>
      <c r="C83" s="45" t="s">
        <v>152</v>
      </c>
      <c r="D83" s="45" t="s">
        <v>42</v>
      </c>
      <c r="E83" s="45" t="s">
        <v>56</v>
      </c>
      <c r="F83" s="45"/>
      <c r="G83" s="45"/>
      <c r="H83" s="45"/>
      <c r="I83" s="45"/>
      <c r="J83" s="45"/>
      <c r="K83" s="45"/>
      <c r="Y83"/>
      <c r="AY83" s="43"/>
      <c r="BC83"/>
    </row>
    <row r="84" spans="1:55" x14ac:dyDescent="0.25">
      <c r="A84" s="45">
        <v>2</v>
      </c>
      <c r="B84" s="45"/>
      <c r="C84" s="45" t="s">
        <v>94</v>
      </c>
      <c r="D84" s="45" t="s">
        <v>35</v>
      </c>
      <c r="E84" s="45" t="s">
        <v>57</v>
      </c>
      <c r="F84" s="45"/>
      <c r="G84" s="45"/>
      <c r="H84" s="45"/>
      <c r="I84" s="45"/>
      <c r="J84" s="45"/>
      <c r="K84" s="45"/>
      <c r="Y84"/>
      <c r="AY84" s="43"/>
      <c r="BC84"/>
    </row>
    <row r="85" spans="1:55" x14ac:dyDescent="0.25">
      <c r="A85" s="45">
        <v>2</v>
      </c>
      <c r="B85" s="45"/>
      <c r="C85" s="45" t="s">
        <v>144</v>
      </c>
      <c r="D85" s="45" t="s">
        <v>42</v>
      </c>
      <c r="E85" s="45" t="s">
        <v>58</v>
      </c>
      <c r="F85" s="45">
        <v>4</v>
      </c>
      <c r="G85" s="45" t="s">
        <v>162</v>
      </c>
      <c r="H85" s="45">
        <v>1</v>
      </c>
      <c r="I85" s="45" t="s">
        <v>87</v>
      </c>
      <c r="J85" s="45"/>
      <c r="K85" s="45"/>
      <c r="Y85"/>
      <c r="AY85" s="43"/>
      <c r="BC85"/>
    </row>
    <row r="86" spans="1:55" x14ac:dyDescent="0.25">
      <c r="A86" s="45">
        <v>2</v>
      </c>
      <c r="B86" s="45"/>
      <c r="C86" s="45"/>
      <c r="D86" s="45"/>
      <c r="E86" s="45"/>
      <c r="F86" s="45">
        <v>5</v>
      </c>
      <c r="G86" s="45" t="s">
        <v>358</v>
      </c>
      <c r="H86" s="45">
        <v>1</v>
      </c>
      <c r="I86" s="45" t="s">
        <v>87</v>
      </c>
      <c r="J86" s="45"/>
      <c r="K86" s="45" t="s">
        <v>380</v>
      </c>
      <c r="Y86"/>
      <c r="AY86" s="43"/>
      <c r="BC86"/>
    </row>
    <row r="87" spans="1:55" x14ac:dyDescent="0.25">
      <c r="A87" s="45">
        <v>2</v>
      </c>
      <c r="B87" s="45"/>
      <c r="C87" s="45" t="s">
        <v>150</v>
      </c>
      <c r="D87" s="45" t="s">
        <v>35</v>
      </c>
      <c r="E87" s="37" t="s">
        <v>59</v>
      </c>
      <c r="F87" s="45"/>
      <c r="G87" s="45"/>
      <c r="H87" s="45"/>
      <c r="I87" s="45"/>
      <c r="J87" s="45"/>
      <c r="K87" s="45"/>
      <c r="Y87"/>
      <c r="AY87" s="43"/>
      <c r="BC87"/>
    </row>
    <row r="88" spans="1:55" x14ac:dyDescent="0.25">
      <c r="A88" s="45">
        <v>2</v>
      </c>
      <c r="B88" s="45"/>
      <c r="C88" s="45" t="s">
        <v>148</v>
      </c>
      <c r="D88" s="45" t="s">
        <v>42</v>
      </c>
      <c r="E88" s="45" t="s">
        <v>60</v>
      </c>
      <c r="F88" s="45"/>
      <c r="G88" s="45"/>
      <c r="H88" s="45"/>
      <c r="I88" s="45"/>
      <c r="J88" s="45"/>
      <c r="K88" s="45"/>
      <c r="Y88"/>
      <c r="AY88" s="43"/>
      <c r="BC88"/>
    </row>
    <row r="89" spans="1:55" x14ac:dyDescent="0.25">
      <c r="A89" s="45">
        <v>2</v>
      </c>
      <c r="B89" s="45"/>
      <c r="C89" s="45" t="s">
        <v>144</v>
      </c>
      <c r="D89" s="45" t="s">
        <v>42</v>
      </c>
      <c r="E89" s="45" t="s">
        <v>61</v>
      </c>
      <c r="F89" s="45"/>
      <c r="G89" s="45"/>
      <c r="H89" s="45"/>
      <c r="I89" s="45"/>
      <c r="J89" s="45"/>
      <c r="K89" s="45"/>
      <c r="Y89"/>
      <c r="AY89" s="43"/>
      <c r="BC89"/>
    </row>
    <row r="90" spans="1:55" x14ac:dyDescent="0.25">
      <c r="A90" s="45">
        <v>2</v>
      </c>
      <c r="B90" s="45"/>
      <c r="C90" s="45" t="s">
        <v>146</v>
      </c>
      <c r="D90" s="45" t="s">
        <v>35</v>
      </c>
      <c r="E90" s="45" t="s">
        <v>62</v>
      </c>
      <c r="F90" s="45">
        <v>6</v>
      </c>
      <c r="G90" s="45" t="s">
        <v>162</v>
      </c>
      <c r="H90" s="45">
        <v>1</v>
      </c>
      <c r="I90" s="45" t="s">
        <v>87</v>
      </c>
      <c r="J90" s="45">
        <v>1</v>
      </c>
      <c r="K90" s="45"/>
      <c r="Y90"/>
      <c r="AY90" s="43"/>
      <c r="BC90"/>
    </row>
    <row r="91" spans="1:55" x14ac:dyDescent="0.25">
      <c r="A91" s="45">
        <v>2</v>
      </c>
      <c r="B91" s="45"/>
      <c r="C91" s="45"/>
      <c r="D91" s="45"/>
      <c r="E91" s="45"/>
      <c r="F91" s="45">
        <v>7</v>
      </c>
      <c r="G91" s="45" t="s">
        <v>162</v>
      </c>
      <c r="H91" s="45">
        <v>1</v>
      </c>
      <c r="I91" s="45" t="s">
        <v>87</v>
      </c>
      <c r="J91" s="45">
        <v>1</v>
      </c>
      <c r="K91" s="45"/>
      <c r="Y91"/>
      <c r="AY91" s="43"/>
      <c r="BC91"/>
    </row>
    <row r="92" spans="1:55" x14ac:dyDescent="0.25">
      <c r="A92" s="45">
        <v>2</v>
      </c>
      <c r="B92" s="45"/>
      <c r="C92" s="45"/>
      <c r="D92" s="45"/>
      <c r="E92" s="45"/>
      <c r="F92" s="45">
        <v>8</v>
      </c>
      <c r="G92" s="45" t="s">
        <v>165</v>
      </c>
      <c r="H92" s="45">
        <v>1</v>
      </c>
      <c r="I92" s="45" t="s">
        <v>87</v>
      </c>
      <c r="J92" s="45">
        <v>1</v>
      </c>
      <c r="K92" s="45"/>
      <c r="Y92"/>
      <c r="AY92" s="43"/>
      <c r="BC92"/>
    </row>
    <row r="93" spans="1:55" x14ac:dyDescent="0.25">
      <c r="A93" s="45">
        <v>2</v>
      </c>
      <c r="B93" s="45"/>
      <c r="C93" s="45" t="s">
        <v>152</v>
      </c>
      <c r="D93" s="45" t="s">
        <v>42</v>
      </c>
      <c r="E93" s="45" t="s">
        <v>63</v>
      </c>
      <c r="F93" s="45"/>
      <c r="G93" s="45"/>
      <c r="H93" s="45"/>
      <c r="I93" s="45"/>
      <c r="J93" s="45"/>
      <c r="K93" s="45"/>
      <c r="U93" s="43"/>
      <c r="Y93"/>
      <c r="AY93" s="43"/>
      <c r="BC93"/>
    </row>
    <row r="94" spans="1:55" x14ac:dyDescent="0.25">
      <c r="A94" s="45">
        <v>2</v>
      </c>
      <c r="B94" s="45"/>
      <c r="C94" s="45" t="s">
        <v>94</v>
      </c>
      <c r="D94" s="45" t="s">
        <v>35</v>
      </c>
      <c r="E94" s="45" t="s">
        <v>64</v>
      </c>
      <c r="F94" s="45"/>
      <c r="G94" s="45"/>
      <c r="H94" s="45"/>
      <c r="I94" s="45"/>
      <c r="J94" s="45"/>
      <c r="K94" s="45"/>
      <c r="U94" s="43"/>
      <c r="Y94"/>
      <c r="AY94" s="43"/>
      <c r="BC94"/>
    </row>
    <row r="95" spans="1:55" x14ac:dyDescent="0.25">
      <c r="A95" s="45">
        <v>2</v>
      </c>
      <c r="B95" s="45"/>
      <c r="C95" s="45" t="s">
        <v>148</v>
      </c>
      <c r="D95" s="45" t="s">
        <v>42</v>
      </c>
      <c r="E95" s="45" t="s">
        <v>65</v>
      </c>
      <c r="F95" s="45"/>
      <c r="G95" s="45"/>
      <c r="H95" s="45"/>
      <c r="I95" s="45"/>
      <c r="J95" s="45"/>
      <c r="K95" s="45"/>
      <c r="U95" s="43"/>
      <c r="Y95"/>
      <c r="AY95" s="43"/>
      <c r="BC95"/>
    </row>
    <row r="96" spans="1:55" x14ac:dyDescent="0.25">
      <c r="A96" s="45">
        <v>2</v>
      </c>
      <c r="B96" s="45"/>
      <c r="C96" s="45" t="s">
        <v>150</v>
      </c>
      <c r="D96" s="45" t="s">
        <v>35</v>
      </c>
      <c r="E96" s="45" t="s">
        <v>66</v>
      </c>
      <c r="F96" s="45"/>
      <c r="G96" s="45"/>
      <c r="H96" s="45"/>
      <c r="I96" s="45"/>
      <c r="J96" s="45"/>
      <c r="K96" s="45"/>
      <c r="U96" s="43"/>
      <c r="Y96"/>
      <c r="AY96" s="43"/>
      <c r="BC96"/>
    </row>
    <row r="97" spans="1:55" x14ac:dyDescent="0.25">
      <c r="A97" s="45">
        <v>2</v>
      </c>
      <c r="B97" s="45" t="s">
        <v>85</v>
      </c>
      <c r="C97" s="45" t="s">
        <v>152</v>
      </c>
      <c r="D97" s="45" t="s">
        <v>42</v>
      </c>
      <c r="E97" s="45" t="s">
        <v>36</v>
      </c>
      <c r="F97" s="45">
        <v>1</v>
      </c>
      <c r="G97" s="45" t="s">
        <v>157</v>
      </c>
      <c r="H97" s="45">
        <v>1</v>
      </c>
      <c r="I97" s="45" t="s">
        <v>87</v>
      </c>
      <c r="J97" s="45">
        <v>0</v>
      </c>
      <c r="K97" s="45" t="s">
        <v>166</v>
      </c>
      <c r="U97" s="43"/>
      <c r="Y97"/>
      <c r="AY97" s="43"/>
      <c r="BC97"/>
    </row>
    <row r="98" spans="1:55" x14ac:dyDescent="0.25">
      <c r="A98" s="45">
        <v>2</v>
      </c>
      <c r="B98" s="36">
        <v>41951</v>
      </c>
      <c r="C98" s="45" t="s">
        <v>110</v>
      </c>
      <c r="D98" s="45" t="s">
        <v>42</v>
      </c>
      <c r="E98" s="45" t="s">
        <v>37</v>
      </c>
      <c r="F98" s="45"/>
      <c r="G98" s="45"/>
      <c r="H98" s="45"/>
      <c r="I98" s="45"/>
      <c r="J98" s="45"/>
      <c r="K98" s="45" t="s">
        <v>147</v>
      </c>
      <c r="U98" s="43"/>
      <c r="Y98"/>
      <c r="AY98" s="43"/>
      <c r="BC98"/>
    </row>
    <row r="99" spans="1:55" x14ac:dyDescent="0.25">
      <c r="A99" s="45">
        <v>2</v>
      </c>
      <c r="B99" s="45"/>
      <c r="C99" s="45" t="s">
        <v>94</v>
      </c>
      <c r="D99" s="45" t="s">
        <v>35</v>
      </c>
      <c r="E99" s="45" t="s">
        <v>38</v>
      </c>
      <c r="F99" s="45"/>
      <c r="G99" s="45"/>
      <c r="H99" s="45"/>
      <c r="I99" s="45"/>
      <c r="J99" s="45"/>
      <c r="K99" s="45"/>
      <c r="U99" s="43"/>
      <c r="Y99"/>
      <c r="AY99" s="43"/>
      <c r="BC99"/>
    </row>
    <row r="100" spans="1:55" x14ac:dyDescent="0.25">
      <c r="A100" s="45">
        <v>2</v>
      </c>
      <c r="B100" s="45"/>
      <c r="C100" s="45" t="s">
        <v>150</v>
      </c>
      <c r="D100" s="45" t="s">
        <v>35</v>
      </c>
      <c r="E100" s="45" t="s">
        <v>39</v>
      </c>
      <c r="F100" s="45">
        <v>2</v>
      </c>
      <c r="G100" s="45" t="s">
        <v>167</v>
      </c>
      <c r="H100" s="45">
        <v>1</v>
      </c>
      <c r="I100" s="45" t="s">
        <v>87</v>
      </c>
      <c r="J100" s="45">
        <v>1</v>
      </c>
      <c r="K100" s="45" t="s">
        <v>168</v>
      </c>
      <c r="U100" s="43"/>
      <c r="Y100"/>
      <c r="AY100" s="43"/>
      <c r="BC100"/>
    </row>
    <row r="101" spans="1:55" x14ac:dyDescent="0.25">
      <c r="A101" s="45">
        <v>2</v>
      </c>
      <c r="B101" s="45"/>
      <c r="C101" s="45" t="s">
        <v>146</v>
      </c>
      <c r="D101" s="45" t="s">
        <v>35</v>
      </c>
      <c r="E101" s="45" t="s">
        <v>40</v>
      </c>
      <c r="F101" s="45">
        <v>3</v>
      </c>
      <c r="G101" s="45" t="s">
        <v>359</v>
      </c>
      <c r="H101" s="45">
        <v>1</v>
      </c>
      <c r="I101" s="45" t="s">
        <v>87</v>
      </c>
      <c r="J101" s="45">
        <v>0</v>
      </c>
      <c r="K101" s="45" t="s">
        <v>381</v>
      </c>
      <c r="U101" s="43"/>
      <c r="Y101"/>
      <c r="AY101" s="43"/>
      <c r="BC101"/>
    </row>
    <row r="102" spans="1:55" x14ac:dyDescent="0.25">
      <c r="A102" s="45">
        <v>2</v>
      </c>
      <c r="B102" s="45"/>
      <c r="C102" s="45"/>
      <c r="D102" s="45"/>
      <c r="E102" s="43"/>
      <c r="F102" s="45">
        <v>4</v>
      </c>
      <c r="G102" s="45" t="s">
        <v>157</v>
      </c>
      <c r="H102" s="45">
        <v>1</v>
      </c>
      <c r="I102" s="45" t="s">
        <v>87</v>
      </c>
      <c r="J102" s="37">
        <v>0</v>
      </c>
      <c r="K102" s="45" t="s">
        <v>169</v>
      </c>
      <c r="U102" s="43"/>
      <c r="Y102"/>
      <c r="AY102" s="43"/>
      <c r="BC102"/>
    </row>
    <row r="103" spans="1:55" x14ac:dyDescent="0.25">
      <c r="A103" s="45">
        <v>2</v>
      </c>
      <c r="B103" s="45"/>
      <c r="C103" s="45" t="s">
        <v>144</v>
      </c>
      <c r="D103" s="45" t="s">
        <v>42</v>
      </c>
      <c r="E103" s="45" t="s">
        <v>41</v>
      </c>
      <c r="F103" s="45">
        <v>5</v>
      </c>
      <c r="G103" s="45" t="s">
        <v>162</v>
      </c>
      <c r="H103" s="45">
        <v>1</v>
      </c>
      <c r="I103" s="45" t="s">
        <v>87</v>
      </c>
      <c r="J103" s="45">
        <v>0</v>
      </c>
      <c r="K103" s="45" t="s">
        <v>170</v>
      </c>
      <c r="U103" s="43"/>
      <c r="Y103"/>
      <c r="AY103" s="43"/>
      <c r="BC103"/>
    </row>
    <row r="104" spans="1:55" x14ac:dyDescent="0.25">
      <c r="A104" s="45">
        <v>2</v>
      </c>
      <c r="B104" s="45"/>
      <c r="C104" s="45"/>
      <c r="D104" s="45"/>
      <c r="E104" s="43"/>
      <c r="F104" s="45">
        <v>6</v>
      </c>
      <c r="G104" s="45" t="s">
        <v>157</v>
      </c>
      <c r="H104" s="45">
        <v>1</v>
      </c>
      <c r="I104" s="45" t="s">
        <v>87</v>
      </c>
      <c r="J104" s="45">
        <v>0</v>
      </c>
      <c r="K104" s="45" t="s">
        <v>171</v>
      </c>
      <c r="U104" s="43"/>
      <c r="Y104"/>
      <c r="AY104" s="43"/>
      <c r="BC104"/>
    </row>
    <row r="105" spans="1:55" x14ac:dyDescent="0.25">
      <c r="A105" s="45">
        <v>2</v>
      </c>
      <c r="B105" s="45"/>
      <c r="C105" s="45"/>
      <c r="D105" s="45"/>
      <c r="E105" s="43"/>
      <c r="F105" s="45">
        <v>7</v>
      </c>
      <c r="G105" s="45" t="s">
        <v>157</v>
      </c>
      <c r="H105" s="45">
        <v>1</v>
      </c>
      <c r="I105" s="45" t="s">
        <v>87</v>
      </c>
      <c r="J105" s="45">
        <v>0</v>
      </c>
      <c r="K105" s="45" t="s">
        <v>171</v>
      </c>
      <c r="U105" s="43"/>
      <c r="Y105"/>
      <c r="AY105" s="43"/>
      <c r="BC105"/>
    </row>
    <row r="106" spans="1:55" x14ac:dyDescent="0.25">
      <c r="A106" s="45">
        <v>2</v>
      </c>
      <c r="B106" s="45"/>
      <c r="C106" s="45" t="s">
        <v>146</v>
      </c>
      <c r="D106" s="45" t="s">
        <v>35</v>
      </c>
      <c r="E106" s="45" t="s">
        <v>43</v>
      </c>
      <c r="F106" s="45"/>
      <c r="G106" s="45"/>
      <c r="H106" s="45"/>
      <c r="I106" s="45"/>
      <c r="J106" s="45"/>
      <c r="K106" s="45"/>
      <c r="U106" s="43"/>
      <c r="Y106"/>
      <c r="AY106" s="43"/>
      <c r="BC106"/>
    </row>
    <row r="107" spans="1:55" x14ac:dyDescent="0.25">
      <c r="A107" s="45">
        <v>2</v>
      </c>
      <c r="B107" s="45"/>
      <c r="C107" s="45" t="s">
        <v>94</v>
      </c>
      <c r="D107" s="45" t="s">
        <v>35</v>
      </c>
      <c r="E107" s="45" t="s">
        <v>44</v>
      </c>
      <c r="F107" s="45"/>
      <c r="G107" s="45"/>
      <c r="H107" s="45"/>
      <c r="I107" s="45"/>
      <c r="J107" s="45"/>
      <c r="K107" s="45"/>
      <c r="U107" s="43"/>
      <c r="Y107"/>
      <c r="AY107" s="43"/>
      <c r="BC107"/>
    </row>
    <row r="108" spans="1:55" x14ac:dyDescent="0.25">
      <c r="A108" s="45">
        <v>2</v>
      </c>
      <c r="B108" s="45"/>
      <c r="C108" s="45" t="s">
        <v>144</v>
      </c>
      <c r="D108" s="45" t="s">
        <v>42</v>
      </c>
      <c r="E108" s="45" t="s">
        <v>47</v>
      </c>
      <c r="F108" s="45">
        <v>8</v>
      </c>
      <c r="G108" s="45" t="s">
        <v>172</v>
      </c>
      <c r="H108" s="45">
        <v>1</v>
      </c>
      <c r="I108" s="45" t="s">
        <v>87</v>
      </c>
      <c r="J108" s="45" t="s">
        <v>83</v>
      </c>
      <c r="K108" s="45" t="s">
        <v>173</v>
      </c>
      <c r="U108" s="43"/>
      <c r="Y108"/>
      <c r="AY108" s="43"/>
      <c r="BC108"/>
    </row>
    <row r="109" spans="1:55" x14ac:dyDescent="0.25">
      <c r="A109" s="45">
        <v>2</v>
      </c>
      <c r="B109" s="45"/>
      <c r="C109" s="45"/>
      <c r="D109" s="45"/>
      <c r="E109" s="43"/>
      <c r="F109" s="45">
        <v>9</v>
      </c>
      <c r="G109" s="45" t="s">
        <v>172</v>
      </c>
      <c r="H109" s="45">
        <v>1</v>
      </c>
      <c r="I109" s="45" t="s">
        <v>87</v>
      </c>
      <c r="J109" s="45" t="s">
        <v>83</v>
      </c>
      <c r="K109" s="45" t="s">
        <v>173</v>
      </c>
      <c r="U109" s="43"/>
      <c r="Y109"/>
      <c r="AY109" s="43"/>
      <c r="BC109"/>
    </row>
    <row r="110" spans="1:55" x14ac:dyDescent="0.25">
      <c r="A110" s="45">
        <v>2</v>
      </c>
      <c r="B110" s="45"/>
      <c r="C110" s="45"/>
      <c r="D110" s="45"/>
      <c r="E110" s="43"/>
      <c r="F110" s="45">
        <v>10</v>
      </c>
      <c r="G110" s="45" t="s">
        <v>174</v>
      </c>
      <c r="H110" s="45">
        <v>1</v>
      </c>
      <c r="I110" s="45" t="s">
        <v>87</v>
      </c>
      <c r="J110" s="45">
        <v>0</v>
      </c>
      <c r="K110" s="45" t="s">
        <v>175</v>
      </c>
      <c r="U110" s="43"/>
      <c r="Y110"/>
      <c r="AY110" s="43"/>
      <c r="BC110"/>
    </row>
    <row r="111" spans="1:55" x14ac:dyDescent="0.25">
      <c r="A111" s="45">
        <v>2</v>
      </c>
      <c r="B111" s="45"/>
      <c r="C111" s="45" t="s">
        <v>146</v>
      </c>
      <c r="D111" s="45" t="s">
        <v>35</v>
      </c>
      <c r="E111" s="45" t="s">
        <v>48</v>
      </c>
      <c r="F111" s="45"/>
      <c r="G111" s="45"/>
      <c r="H111" s="45"/>
      <c r="I111" s="45"/>
      <c r="J111" s="45"/>
      <c r="K111" s="45"/>
      <c r="U111" s="43"/>
      <c r="Y111"/>
      <c r="AY111" s="43"/>
      <c r="BC111"/>
    </row>
    <row r="112" spans="1:55" x14ac:dyDescent="0.25">
      <c r="A112" s="45">
        <v>2</v>
      </c>
      <c r="B112" s="45"/>
      <c r="C112" s="45" t="s">
        <v>110</v>
      </c>
      <c r="D112" s="45" t="s">
        <v>42</v>
      </c>
      <c r="E112" s="37" t="s">
        <v>176</v>
      </c>
      <c r="F112" s="45"/>
      <c r="G112" s="45"/>
      <c r="H112" s="45"/>
      <c r="I112" s="45"/>
      <c r="J112" s="45"/>
      <c r="K112" s="45"/>
      <c r="U112" s="43"/>
      <c r="Y112"/>
      <c r="AY112" s="43"/>
      <c r="BC112"/>
    </row>
    <row r="113" spans="1:55" x14ac:dyDescent="0.25">
      <c r="A113" s="45">
        <v>2</v>
      </c>
      <c r="B113" s="45"/>
      <c r="C113" s="45" t="s">
        <v>144</v>
      </c>
      <c r="D113" s="45" t="s">
        <v>42</v>
      </c>
      <c r="E113" s="37" t="s">
        <v>177</v>
      </c>
      <c r="F113" s="45"/>
      <c r="G113" s="45"/>
      <c r="H113" s="45"/>
      <c r="I113" s="45"/>
      <c r="J113" s="45"/>
      <c r="K113" s="45"/>
      <c r="U113" s="43"/>
      <c r="Y113"/>
      <c r="AY113" s="43"/>
      <c r="BC113"/>
    </row>
    <row r="114" spans="1:55" x14ac:dyDescent="0.25">
      <c r="A114" s="45">
        <v>2</v>
      </c>
      <c r="B114" s="45"/>
      <c r="C114" s="45" t="s">
        <v>148</v>
      </c>
      <c r="D114" s="45" t="s">
        <v>42</v>
      </c>
      <c r="E114" s="45" t="s">
        <v>50</v>
      </c>
      <c r="F114" s="45">
        <v>11</v>
      </c>
      <c r="G114" s="45" t="s">
        <v>172</v>
      </c>
      <c r="H114" s="45">
        <v>1</v>
      </c>
      <c r="I114" s="45" t="s">
        <v>87</v>
      </c>
      <c r="J114" s="45" t="s">
        <v>83</v>
      </c>
      <c r="K114" s="45" t="s">
        <v>178</v>
      </c>
      <c r="U114" s="43"/>
      <c r="Y114"/>
      <c r="AY114" s="43"/>
      <c r="BC114"/>
    </row>
    <row r="115" spans="1:55" x14ac:dyDescent="0.25">
      <c r="A115" s="45">
        <v>2</v>
      </c>
      <c r="B115" s="45"/>
      <c r="C115" s="45" t="s">
        <v>94</v>
      </c>
      <c r="D115" s="45" t="s">
        <v>35</v>
      </c>
      <c r="E115" s="45" t="s">
        <v>51</v>
      </c>
      <c r="F115" s="45"/>
      <c r="G115" s="45"/>
      <c r="H115" s="45"/>
      <c r="I115" s="45"/>
      <c r="J115" s="45"/>
      <c r="K115" s="45"/>
      <c r="U115" s="43"/>
      <c r="Y115"/>
      <c r="AY115" s="43"/>
      <c r="BC115"/>
    </row>
    <row r="116" spans="1:55" x14ac:dyDescent="0.25">
      <c r="A116" s="45">
        <v>2</v>
      </c>
      <c r="B116" s="45"/>
      <c r="C116" s="45" t="s">
        <v>144</v>
      </c>
      <c r="D116" s="45" t="s">
        <v>42</v>
      </c>
      <c r="E116" s="45" t="s">
        <v>52</v>
      </c>
      <c r="F116" s="45"/>
      <c r="G116" s="45"/>
      <c r="H116" s="45"/>
      <c r="I116" s="45"/>
      <c r="J116" s="45"/>
      <c r="K116" s="45"/>
      <c r="U116" s="43"/>
      <c r="Y116"/>
      <c r="AY116" s="43"/>
      <c r="BC116"/>
    </row>
    <row r="117" spans="1:55" x14ac:dyDescent="0.25">
      <c r="A117" s="45">
        <v>2</v>
      </c>
      <c r="B117" s="45"/>
      <c r="C117" s="37" t="s">
        <v>146</v>
      </c>
      <c r="D117" s="45" t="s">
        <v>35</v>
      </c>
      <c r="E117" s="45" t="s">
        <v>53</v>
      </c>
      <c r="F117" s="45"/>
      <c r="G117" s="45"/>
      <c r="H117" s="45"/>
      <c r="I117" s="45"/>
      <c r="J117" s="45"/>
      <c r="K117" s="45"/>
      <c r="U117" s="43"/>
      <c r="Y117"/>
      <c r="AY117" s="43"/>
      <c r="BC117"/>
    </row>
    <row r="118" spans="1:55" x14ac:dyDescent="0.25">
      <c r="A118" s="45">
        <v>2</v>
      </c>
      <c r="B118" s="47"/>
      <c r="C118" s="37" t="s">
        <v>152</v>
      </c>
      <c r="D118" s="47" t="s">
        <v>42</v>
      </c>
      <c r="E118" s="45" t="s">
        <v>54</v>
      </c>
      <c r="F118" s="47">
        <v>12</v>
      </c>
      <c r="G118" s="47" t="s">
        <v>179</v>
      </c>
      <c r="H118" s="47">
        <v>2</v>
      </c>
      <c r="I118" s="47" t="s">
        <v>68</v>
      </c>
      <c r="J118" s="47">
        <v>0</v>
      </c>
      <c r="K118" s="47" t="s">
        <v>180</v>
      </c>
      <c r="U118" s="43"/>
      <c r="Y118"/>
      <c r="AY118" s="43"/>
      <c r="BC118"/>
    </row>
    <row r="119" spans="1:55" x14ac:dyDescent="0.25">
      <c r="A119" s="45">
        <v>2</v>
      </c>
      <c r="B119" s="45"/>
      <c r="C119" s="45" t="s">
        <v>181</v>
      </c>
      <c r="D119" s="45" t="s">
        <v>35</v>
      </c>
      <c r="E119" s="45" t="s">
        <v>55</v>
      </c>
      <c r="F119" s="45"/>
      <c r="G119" s="45"/>
      <c r="H119" s="45"/>
      <c r="I119" s="45"/>
      <c r="J119" s="45"/>
      <c r="K119" s="45"/>
      <c r="U119" s="43"/>
      <c r="Y119"/>
      <c r="AY119" s="43"/>
      <c r="BC119"/>
    </row>
    <row r="120" spans="1:55" x14ac:dyDescent="0.25">
      <c r="A120" s="45">
        <v>2</v>
      </c>
      <c r="B120" s="45"/>
      <c r="C120" s="47" t="s">
        <v>152</v>
      </c>
      <c r="D120" s="45" t="s">
        <v>42</v>
      </c>
      <c r="E120" s="45" t="s">
        <v>56</v>
      </c>
      <c r="F120" s="45"/>
      <c r="G120" s="45"/>
      <c r="H120" s="45"/>
      <c r="I120" s="45"/>
      <c r="J120" s="45"/>
      <c r="K120" s="45"/>
      <c r="U120" s="43"/>
      <c r="Y120"/>
      <c r="AY120" s="43"/>
      <c r="BC120"/>
    </row>
    <row r="121" spans="1:55" x14ac:dyDescent="0.25">
      <c r="A121" s="45">
        <v>2</v>
      </c>
      <c r="B121" s="45"/>
      <c r="C121" s="45" t="s">
        <v>91</v>
      </c>
      <c r="D121" s="45" t="s">
        <v>35</v>
      </c>
      <c r="E121" s="45" t="s">
        <v>57</v>
      </c>
      <c r="F121" s="45">
        <v>13</v>
      </c>
      <c r="G121" s="45" t="s">
        <v>182</v>
      </c>
      <c r="H121" s="45">
        <v>1</v>
      </c>
      <c r="I121" s="45" t="s">
        <v>87</v>
      </c>
      <c r="J121" s="45">
        <v>1</v>
      </c>
      <c r="K121" s="45" t="s">
        <v>376</v>
      </c>
      <c r="U121" s="43"/>
      <c r="Y121"/>
      <c r="AY121" s="43"/>
      <c r="BC121"/>
    </row>
    <row r="122" spans="1:55" x14ac:dyDescent="0.25">
      <c r="A122" s="45">
        <v>2</v>
      </c>
      <c r="B122" s="45"/>
      <c r="C122" s="45" t="s">
        <v>144</v>
      </c>
      <c r="D122" s="45" t="s">
        <v>42</v>
      </c>
      <c r="E122" s="45" t="s">
        <v>61</v>
      </c>
      <c r="F122" s="45">
        <v>14</v>
      </c>
      <c r="G122" s="45" t="s">
        <v>157</v>
      </c>
      <c r="H122" s="45">
        <v>1</v>
      </c>
      <c r="I122" s="45" t="s">
        <v>87</v>
      </c>
      <c r="J122" s="45">
        <v>0</v>
      </c>
      <c r="K122" s="45" t="s">
        <v>171</v>
      </c>
      <c r="U122" s="43"/>
      <c r="Y122"/>
      <c r="AY122" s="43"/>
      <c r="BC122"/>
    </row>
    <row r="123" spans="1:55" x14ac:dyDescent="0.25">
      <c r="A123" s="45">
        <v>2</v>
      </c>
      <c r="B123" s="45"/>
      <c r="C123" s="45" t="s">
        <v>94</v>
      </c>
      <c r="D123" s="45" t="s">
        <v>35</v>
      </c>
      <c r="E123" s="45" t="s">
        <v>62</v>
      </c>
      <c r="F123" s="45">
        <v>15</v>
      </c>
      <c r="G123" s="45" t="s">
        <v>183</v>
      </c>
      <c r="H123" s="45">
        <v>1</v>
      </c>
      <c r="I123" s="45" t="s">
        <v>87</v>
      </c>
      <c r="J123" s="45">
        <v>0</v>
      </c>
      <c r="K123" s="45" t="s">
        <v>171</v>
      </c>
      <c r="U123" s="43"/>
      <c r="Y123"/>
      <c r="AY123" s="43"/>
      <c r="BC123"/>
    </row>
    <row r="124" spans="1:55" x14ac:dyDescent="0.25">
      <c r="A124" s="45">
        <v>2</v>
      </c>
      <c r="B124" s="45"/>
      <c r="C124" s="45" t="s">
        <v>110</v>
      </c>
      <c r="D124" s="45" t="s">
        <v>42</v>
      </c>
      <c r="E124" s="45" t="s">
        <v>63</v>
      </c>
      <c r="F124" s="45"/>
      <c r="G124" s="45"/>
      <c r="H124" s="45"/>
      <c r="I124" s="45"/>
      <c r="J124" s="45"/>
      <c r="K124" s="45"/>
      <c r="U124" s="43"/>
      <c r="Y124"/>
      <c r="AY124" s="43"/>
      <c r="BC124"/>
    </row>
    <row r="125" spans="1:55" x14ac:dyDescent="0.25">
      <c r="A125" s="45">
        <v>2</v>
      </c>
      <c r="B125" s="45"/>
      <c r="C125" s="45" t="s">
        <v>91</v>
      </c>
      <c r="D125" s="45" t="s">
        <v>35</v>
      </c>
      <c r="E125" s="45" t="s">
        <v>64</v>
      </c>
      <c r="F125" s="45"/>
      <c r="G125" s="45"/>
      <c r="H125" s="45"/>
      <c r="I125" s="45"/>
      <c r="J125" s="45"/>
      <c r="K125" s="45"/>
      <c r="U125" s="43"/>
      <c r="Y125"/>
      <c r="AY125" s="43"/>
      <c r="BC125"/>
    </row>
    <row r="126" spans="1:55" x14ac:dyDescent="0.25">
      <c r="A126" s="45">
        <v>2</v>
      </c>
      <c r="B126" s="45"/>
      <c r="C126" s="45" t="s">
        <v>152</v>
      </c>
      <c r="D126" s="45" t="s">
        <v>42</v>
      </c>
      <c r="E126" s="45" t="s">
        <v>65</v>
      </c>
      <c r="F126" s="45">
        <v>16</v>
      </c>
      <c r="G126" s="45" t="s">
        <v>172</v>
      </c>
      <c r="H126" s="45">
        <v>1</v>
      </c>
      <c r="I126" s="45" t="s">
        <v>68</v>
      </c>
      <c r="J126" s="45">
        <v>0</v>
      </c>
      <c r="K126" s="45" t="s">
        <v>184</v>
      </c>
      <c r="U126" s="43"/>
      <c r="Y126"/>
      <c r="AY126" s="43"/>
      <c r="BC126"/>
    </row>
    <row r="127" spans="1:55" x14ac:dyDescent="0.25">
      <c r="A127" s="45">
        <v>2</v>
      </c>
      <c r="B127" s="45"/>
      <c r="C127" s="45" t="s">
        <v>146</v>
      </c>
      <c r="D127" s="45" t="s">
        <v>35</v>
      </c>
      <c r="E127" s="45" t="s">
        <v>66</v>
      </c>
      <c r="F127" s="45"/>
      <c r="G127" s="45"/>
      <c r="H127" s="45"/>
      <c r="I127" s="45"/>
      <c r="J127" s="45"/>
      <c r="K127" s="45"/>
      <c r="U127" s="43"/>
      <c r="Y127"/>
      <c r="AY127" s="43"/>
      <c r="BC127"/>
    </row>
    <row r="128" spans="1:55" x14ac:dyDescent="0.25">
      <c r="A128" s="45">
        <v>2</v>
      </c>
      <c r="B128" s="45" t="s">
        <v>185</v>
      </c>
      <c r="C128" s="45" t="s">
        <v>186</v>
      </c>
      <c r="D128" s="45" t="s">
        <v>42</v>
      </c>
      <c r="E128" s="45" t="s">
        <v>36</v>
      </c>
      <c r="F128" s="45">
        <v>1</v>
      </c>
      <c r="G128" s="45" t="s">
        <v>162</v>
      </c>
      <c r="H128" s="45">
        <v>1</v>
      </c>
      <c r="I128" s="45" t="s">
        <v>68</v>
      </c>
      <c r="J128" s="45">
        <v>0</v>
      </c>
      <c r="K128" s="45" t="s">
        <v>187</v>
      </c>
      <c r="U128" s="43"/>
      <c r="Y128"/>
      <c r="AY128" s="43"/>
      <c r="BC128"/>
    </row>
    <row r="129" spans="1:55" x14ac:dyDescent="0.25">
      <c r="A129" s="45">
        <v>2</v>
      </c>
      <c r="B129" s="36">
        <v>41955</v>
      </c>
      <c r="C129" s="45"/>
      <c r="D129" s="45"/>
      <c r="E129" s="43"/>
      <c r="F129" s="45">
        <v>2</v>
      </c>
      <c r="G129" s="45" t="s">
        <v>164</v>
      </c>
      <c r="H129" s="45">
        <v>1</v>
      </c>
      <c r="I129" s="45" t="s">
        <v>87</v>
      </c>
      <c r="J129" s="45">
        <v>0</v>
      </c>
      <c r="K129" s="45" t="s">
        <v>171</v>
      </c>
      <c r="U129" s="43"/>
      <c r="Y129"/>
      <c r="AY129" s="43"/>
      <c r="BC129"/>
    </row>
    <row r="130" spans="1:55" x14ac:dyDescent="0.25">
      <c r="A130" s="45">
        <v>2</v>
      </c>
      <c r="B130" s="45"/>
      <c r="C130" s="45"/>
      <c r="D130" s="45"/>
      <c r="E130" s="43"/>
      <c r="F130" s="45">
        <v>3</v>
      </c>
      <c r="G130" s="45" t="s">
        <v>162</v>
      </c>
      <c r="H130" s="45">
        <v>1</v>
      </c>
      <c r="I130" s="45" t="s">
        <v>68</v>
      </c>
      <c r="J130" s="45" t="s">
        <v>83</v>
      </c>
      <c r="K130" s="45" t="s">
        <v>188</v>
      </c>
      <c r="U130" s="43"/>
      <c r="Y130"/>
      <c r="AY130" s="43"/>
      <c r="BC130"/>
    </row>
    <row r="131" spans="1:55" x14ac:dyDescent="0.25">
      <c r="A131" s="45">
        <v>2</v>
      </c>
      <c r="B131" s="45"/>
      <c r="C131" s="45" t="s">
        <v>91</v>
      </c>
      <c r="D131" s="45" t="s">
        <v>35</v>
      </c>
      <c r="E131" s="45" t="s">
        <v>37</v>
      </c>
      <c r="F131" s="45">
        <v>4</v>
      </c>
      <c r="G131" s="45" t="s">
        <v>162</v>
      </c>
      <c r="H131" s="45">
        <v>1</v>
      </c>
      <c r="I131" s="45" t="s">
        <v>68</v>
      </c>
      <c r="J131" s="45">
        <v>1</v>
      </c>
      <c r="K131" s="45" t="s">
        <v>189</v>
      </c>
      <c r="U131" s="43"/>
      <c r="Y131"/>
      <c r="AY131" s="43"/>
      <c r="BC131"/>
    </row>
    <row r="132" spans="1:55" x14ac:dyDescent="0.25">
      <c r="A132" s="45">
        <v>2</v>
      </c>
      <c r="B132" s="45"/>
      <c r="C132" s="45"/>
      <c r="D132" s="45"/>
      <c r="E132" s="43"/>
      <c r="F132" s="45">
        <v>5</v>
      </c>
      <c r="G132" s="45" t="s">
        <v>190</v>
      </c>
      <c r="H132" s="45">
        <v>1</v>
      </c>
      <c r="I132" s="45" t="s">
        <v>87</v>
      </c>
      <c r="J132" s="45">
        <v>0</v>
      </c>
      <c r="K132" s="45" t="s">
        <v>191</v>
      </c>
      <c r="U132" s="43"/>
      <c r="Y132"/>
      <c r="AY132" s="43"/>
      <c r="BC132"/>
    </row>
    <row r="133" spans="1:55" x14ac:dyDescent="0.25">
      <c r="A133" s="45">
        <v>2</v>
      </c>
      <c r="B133" s="45"/>
      <c r="C133" s="45" t="s">
        <v>110</v>
      </c>
      <c r="D133" s="45" t="s">
        <v>42</v>
      </c>
      <c r="E133" s="45" t="s">
        <v>38</v>
      </c>
      <c r="F133" s="45"/>
      <c r="G133" s="45"/>
      <c r="H133" s="45"/>
      <c r="I133" s="45"/>
      <c r="J133" s="45"/>
      <c r="K133" s="45"/>
      <c r="U133" s="43"/>
      <c r="Y133"/>
      <c r="AY133" s="43"/>
      <c r="BC133"/>
    </row>
    <row r="134" spans="1:55" x14ac:dyDescent="0.25">
      <c r="A134" s="45">
        <v>2</v>
      </c>
      <c r="B134" s="45"/>
      <c r="C134" s="45" t="s">
        <v>94</v>
      </c>
      <c r="D134" s="45" t="s">
        <v>35</v>
      </c>
      <c r="E134" s="45" t="s">
        <v>41</v>
      </c>
      <c r="F134" s="45"/>
      <c r="G134" s="45"/>
      <c r="H134" s="45"/>
      <c r="I134" s="45"/>
      <c r="J134" s="45"/>
      <c r="K134" s="45"/>
      <c r="U134" s="43"/>
      <c r="Y134"/>
      <c r="AY134" s="43"/>
      <c r="BC134"/>
    </row>
    <row r="135" spans="1:55" x14ac:dyDescent="0.25">
      <c r="A135" s="45">
        <v>2</v>
      </c>
      <c r="B135" s="45"/>
      <c r="C135" s="45" t="s">
        <v>144</v>
      </c>
      <c r="D135" s="45" t="s">
        <v>42</v>
      </c>
      <c r="E135" s="37" t="s">
        <v>192</v>
      </c>
      <c r="F135" s="45">
        <v>6</v>
      </c>
      <c r="G135" s="45" t="s">
        <v>193</v>
      </c>
      <c r="H135" s="45">
        <v>1</v>
      </c>
      <c r="I135" s="45" t="s">
        <v>87</v>
      </c>
      <c r="J135" s="45">
        <v>0</v>
      </c>
      <c r="K135" s="45" t="s">
        <v>194</v>
      </c>
      <c r="U135" s="43"/>
      <c r="Y135"/>
      <c r="AY135" s="43"/>
      <c r="BC135"/>
    </row>
    <row r="136" spans="1:55" x14ac:dyDescent="0.25">
      <c r="A136" s="45">
        <v>2</v>
      </c>
      <c r="B136" s="45"/>
      <c r="C136" s="45"/>
      <c r="D136" s="45"/>
      <c r="E136" s="45"/>
      <c r="F136" s="45">
        <v>7</v>
      </c>
      <c r="G136" s="45" t="s">
        <v>195</v>
      </c>
      <c r="H136" s="45">
        <v>1</v>
      </c>
      <c r="I136" s="45" t="s">
        <v>68</v>
      </c>
      <c r="J136" s="45">
        <v>0</v>
      </c>
      <c r="K136" s="45" t="s">
        <v>196</v>
      </c>
      <c r="U136" s="43"/>
      <c r="Y136"/>
      <c r="AY136" s="43"/>
      <c r="BC136"/>
    </row>
    <row r="137" spans="1:55" x14ac:dyDescent="0.25">
      <c r="A137" s="45">
        <v>2</v>
      </c>
      <c r="B137" s="45"/>
      <c r="C137" s="45"/>
      <c r="D137" s="45"/>
      <c r="E137" s="43"/>
      <c r="F137" s="45">
        <v>8</v>
      </c>
      <c r="G137" s="45" t="s">
        <v>162</v>
      </c>
      <c r="H137" s="45">
        <v>1</v>
      </c>
      <c r="I137" s="45" t="s">
        <v>87</v>
      </c>
      <c r="J137" s="45">
        <v>0</v>
      </c>
      <c r="K137" s="45" t="s">
        <v>171</v>
      </c>
      <c r="U137" s="43"/>
      <c r="Y137"/>
      <c r="AY137" s="43"/>
      <c r="BC137"/>
    </row>
    <row r="138" spans="1:55" x14ac:dyDescent="0.25">
      <c r="A138" s="45">
        <v>2</v>
      </c>
      <c r="B138" s="45"/>
      <c r="C138" s="45"/>
      <c r="D138" s="45"/>
      <c r="E138" s="43"/>
      <c r="F138" s="45">
        <v>9</v>
      </c>
      <c r="G138" s="45" t="s">
        <v>162</v>
      </c>
      <c r="H138" s="45">
        <v>1</v>
      </c>
      <c r="I138" s="45" t="s">
        <v>87</v>
      </c>
      <c r="J138" s="45" t="s">
        <v>83</v>
      </c>
      <c r="K138" s="45" t="s">
        <v>197</v>
      </c>
      <c r="U138" s="43"/>
      <c r="Y138"/>
      <c r="AY138" s="43"/>
      <c r="BC138"/>
    </row>
    <row r="139" spans="1:55" x14ac:dyDescent="0.25">
      <c r="A139" s="45">
        <v>2</v>
      </c>
      <c r="B139" s="45"/>
      <c r="C139" s="45" t="s">
        <v>146</v>
      </c>
      <c r="D139" s="45" t="s">
        <v>35</v>
      </c>
      <c r="E139" s="43" t="s">
        <v>198</v>
      </c>
      <c r="F139" s="45"/>
      <c r="G139" s="45"/>
      <c r="H139" s="45"/>
      <c r="I139" s="45"/>
      <c r="J139" s="45"/>
      <c r="K139" s="45"/>
      <c r="U139" s="43"/>
      <c r="Y139"/>
      <c r="AY139" s="43"/>
      <c r="BC139"/>
    </row>
    <row r="140" spans="1:55" x14ac:dyDescent="0.25">
      <c r="A140" s="45">
        <v>2</v>
      </c>
      <c r="B140" s="45"/>
      <c r="C140" s="45" t="s">
        <v>199</v>
      </c>
      <c r="D140" s="45" t="s">
        <v>42</v>
      </c>
      <c r="E140" s="45" t="s">
        <v>43</v>
      </c>
      <c r="F140" s="45"/>
      <c r="G140" s="45"/>
      <c r="H140" s="45"/>
      <c r="I140" s="45"/>
      <c r="J140" s="45"/>
      <c r="K140" s="45"/>
      <c r="U140" s="43"/>
      <c r="Y140"/>
      <c r="AY140" s="43"/>
      <c r="BC140"/>
    </row>
    <row r="141" spans="1:55" x14ac:dyDescent="0.25">
      <c r="A141" s="45">
        <v>2</v>
      </c>
      <c r="B141" s="45"/>
      <c r="C141" s="45" t="s">
        <v>92</v>
      </c>
      <c r="D141" s="45" t="s">
        <v>35</v>
      </c>
      <c r="E141" s="45" t="s">
        <v>44</v>
      </c>
      <c r="F141" s="45">
        <v>10</v>
      </c>
      <c r="G141" s="45" t="s">
        <v>182</v>
      </c>
      <c r="H141" s="45">
        <v>1</v>
      </c>
      <c r="I141" s="45" t="s">
        <v>87</v>
      </c>
      <c r="J141" s="45">
        <v>0</v>
      </c>
      <c r="K141" s="45" t="s">
        <v>171</v>
      </c>
      <c r="U141" s="43"/>
      <c r="Y141"/>
      <c r="AY141" s="43"/>
      <c r="BC141"/>
    </row>
    <row r="142" spans="1:55" x14ac:dyDescent="0.25">
      <c r="A142" s="45">
        <v>2</v>
      </c>
      <c r="B142" s="45"/>
      <c r="C142" s="45" t="s">
        <v>200</v>
      </c>
      <c r="D142" s="45" t="s">
        <v>42</v>
      </c>
      <c r="E142" s="45" t="s">
        <v>45</v>
      </c>
      <c r="F142" s="45">
        <v>11</v>
      </c>
      <c r="G142" s="45" t="s">
        <v>182</v>
      </c>
      <c r="H142" s="45">
        <v>1</v>
      </c>
      <c r="I142" s="45" t="s">
        <v>68</v>
      </c>
      <c r="J142" s="45">
        <v>0</v>
      </c>
      <c r="K142" s="45" t="s">
        <v>201</v>
      </c>
      <c r="U142" s="43"/>
      <c r="Y142"/>
      <c r="AY142" s="43"/>
      <c r="BC142"/>
    </row>
    <row r="143" spans="1:55" x14ac:dyDescent="0.25">
      <c r="A143" s="45">
        <v>2</v>
      </c>
      <c r="B143" s="45"/>
      <c r="C143" s="45" t="s">
        <v>93</v>
      </c>
      <c r="D143" s="45" t="s">
        <v>35</v>
      </c>
      <c r="E143" s="45" t="s">
        <v>46</v>
      </c>
      <c r="F143" s="45"/>
      <c r="G143" s="45"/>
      <c r="H143" s="45"/>
      <c r="I143" s="45"/>
      <c r="J143" s="45"/>
      <c r="K143" s="45"/>
      <c r="U143" s="43"/>
      <c r="Y143"/>
      <c r="AY143" s="43"/>
      <c r="BC143"/>
    </row>
    <row r="144" spans="1:55" x14ac:dyDescent="0.25">
      <c r="A144" s="45">
        <v>2</v>
      </c>
      <c r="B144" s="45"/>
      <c r="C144" s="45" t="s">
        <v>202</v>
      </c>
      <c r="D144" s="45" t="s">
        <v>42</v>
      </c>
      <c r="E144" s="45" t="s">
        <v>47</v>
      </c>
      <c r="F144" s="45">
        <v>12</v>
      </c>
      <c r="G144" s="45" t="s">
        <v>203</v>
      </c>
      <c r="H144" s="45">
        <v>1</v>
      </c>
      <c r="I144" s="45" t="s">
        <v>87</v>
      </c>
      <c r="J144" s="45">
        <v>0</v>
      </c>
      <c r="K144" s="45" t="s">
        <v>171</v>
      </c>
      <c r="U144" s="43"/>
      <c r="Y144"/>
      <c r="AY144" s="43"/>
      <c r="BC144"/>
    </row>
    <row r="145" spans="1:55" x14ac:dyDescent="0.25">
      <c r="A145" s="45">
        <v>2</v>
      </c>
      <c r="B145" s="45"/>
      <c r="C145" s="45" t="s">
        <v>204</v>
      </c>
      <c r="D145" s="45" t="s">
        <v>35</v>
      </c>
      <c r="E145" s="45" t="s">
        <v>48</v>
      </c>
      <c r="F145" s="45"/>
      <c r="G145" s="45"/>
      <c r="H145" s="45"/>
      <c r="I145" s="45"/>
      <c r="J145" s="45"/>
      <c r="K145" s="45"/>
      <c r="U145" s="43"/>
      <c r="Y145"/>
      <c r="AY145" s="43"/>
      <c r="BC145"/>
    </row>
    <row r="146" spans="1:55" x14ac:dyDescent="0.25">
      <c r="A146" s="45">
        <v>2</v>
      </c>
      <c r="B146" s="45"/>
      <c r="C146" s="45" t="s">
        <v>186</v>
      </c>
      <c r="D146" s="45" t="s">
        <v>42</v>
      </c>
      <c r="E146" s="45" t="s">
        <v>205</v>
      </c>
      <c r="F146" s="45">
        <v>13</v>
      </c>
      <c r="G146" s="45" t="s">
        <v>206</v>
      </c>
      <c r="H146" s="45">
        <v>1</v>
      </c>
      <c r="I146" s="45" t="s">
        <v>87</v>
      </c>
      <c r="J146" s="45" t="s">
        <v>83</v>
      </c>
      <c r="K146" s="45" t="s">
        <v>173</v>
      </c>
      <c r="U146" s="43"/>
      <c r="Y146"/>
      <c r="AY146" s="43"/>
      <c r="BC146"/>
    </row>
    <row r="147" spans="1:55" x14ac:dyDescent="0.25">
      <c r="A147" s="45">
        <v>2</v>
      </c>
      <c r="B147" s="45"/>
      <c r="C147" s="45"/>
      <c r="D147" s="45"/>
      <c r="E147" s="43"/>
      <c r="F147" s="45">
        <v>14</v>
      </c>
      <c r="G147" s="45" t="s">
        <v>206</v>
      </c>
      <c r="H147" s="45">
        <v>1</v>
      </c>
      <c r="I147" s="45" t="s">
        <v>87</v>
      </c>
      <c r="J147" s="45">
        <v>0</v>
      </c>
      <c r="K147" s="45" t="s">
        <v>207</v>
      </c>
      <c r="U147" s="43"/>
      <c r="Y147"/>
      <c r="AY147" s="43"/>
      <c r="BC147"/>
    </row>
    <row r="148" spans="1:55" x14ac:dyDescent="0.25">
      <c r="A148" s="45">
        <v>2</v>
      </c>
      <c r="B148" s="45"/>
      <c r="C148" s="45" t="s">
        <v>94</v>
      </c>
      <c r="D148" s="45" t="s">
        <v>35</v>
      </c>
      <c r="E148" s="45" t="s">
        <v>208</v>
      </c>
      <c r="F148" s="45"/>
      <c r="G148" s="45"/>
      <c r="H148" s="45"/>
      <c r="I148" s="45"/>
      <c r="J148" s="45"/>
      <c r="K148" s="45"/>
      <c r="U148" s="43"/>
      <c r="Y148"/>
      <c r="AY148" s="43"/>
      <c r="BC148"/>
    </row>
    <row r="149" spans="1:55" x14ac:dyDescent="0.25">
      <c r="A149" s="45">
        <v>2</v>
      </c>
      <c r="B149" s="45"/>
      <c r="C149" s="45" t="s">
        <v>152</v>
      </c>
      <c r="D149" s="45" t="s">
        <v>42</v>
      </c>
      <c r="E149" s="45" t="s">
        <v>209</v>
      </c>
      <c r="F149" s="45">
        <v>15</v>
      </c>
      <c r="G149" s="45" t="s">
        <v>210</v>
      </c>
      <c r="H149" s="45">
        <v>1</v>
      </c>
      <c r="I149" s="45" t="s">
        <v>87</v>
      </c>
      <c r="J149" s="45"/>
      <c r="K149" s="45" t="s">
        <v>375</v>
      </c>
      <c r="U149" s="43"/>
      <c r="Y149"/>
      <c r="AY149" s="43"/>
      <c r="BC149"/>
    </row>
    <row r="150" spans="1:55" x14ac:dyDescent="0.25">
      <c r="A150" s="45">
        <v>2</v>
      </c>
      <c r="B150" s="45"/>
      <c r="C150" s="45" t="s">
        <v>91</v>
      </c>
      <c r="D150" s="45" t="s">
        <v>35</v>
      </c>
      <c r="E150" s="45" t="s">
        <v>211</v>
      </c>
      <c r="F150" s="45">
        <v>16</v>
      </c>
      <c r="G150" s="45" t="s">
        <v>179</v>
      </c>
      <c r="H150" s="45">
        <v>1</v>
      </c>
      <c r="I150" s="45" t="s">
        <v>87</v>
      </c>
      <c r="J150" s="45">
        <v>0</v>
      </c>
      <c r="K150" s="45" t="s">
        <v>212</v>
      </c>
      <c r="U150" s="43"/>
      <c r="Y150"/>
      <c r="AY150" s="43"/>
      <c r="BC150"/>
    </row>
    <row r="151" spans="1:55" x14ac:dyDescent="0.25">
      <c r="A151" s="45">
        <v>2</v>
      </c>
      <c r="B151" s="45"/>
      <c r="C151" s="45" t="s">
        <v>144</v>
      </c>
      <c r="D151" s="45" t="s">
        <v>42</v>
      </c>
      <c r="E151" s="45" t="s">
        <v>213</v>
      </c>
      <c r="F151" s="45">
        <v>17</v>
      </c>
      <c r="G151" s="45" t="s">
        <v>179</v>
      </c>
      <c r="H151" s="45">
        <v>1</v>
      </c>
      <c r="I151" s="45" t="s">
        <v>87</v>
      </c>
      <c r="J151" s="45" t="s">
        <v>83</v>
      </c>
      <c r="K151" s="45" t="s">
        <v>173</v>
      </c>
      <c r="U151" s="43"/>
      <c r="Y151"/>
      <c r="AY151" s="43"/>
      <c r="BC151"/>
    </row>
    <row r="152" spans="1:55" x14ac:dyDescent="0.25">
      <c r="A152" s="45">
        <v>2</v>
      </c>
      <c r="B152" s="45"/>
      <c r="C152" s="45"/>
      <c r="D152" s="45"/>
      <c r="E152" s="43"/>
      <c r="F152" s="45">
        <v>18</v>
      </c>
      <c r="G152" s="45" t="s">
        <v>214</v>
      </c>
      <c r="H152" s="45">
        <v>1</v>
      </c>
      <c r="I152" s="45" t="s">
        <v>87</v>
      </c>
      <c r="J152" s="45">
        <v>0</v>
      </c>
      <c r="K152" s="45" t="s">
        <v>215</v>
      </c>
      <c r="U152" s="43"/>
      <c r="Y152"/>
      <c r="AY152" s="43"/>
      <c r="BC152"/>
    </row>
    <row r="153" spans="1:55" x14ac:dyDescent="0.25">
      <c r="A153" s="45">
        <v>2</v>
      </c>
      <c r="B153" s="45"/>
      <c r="C153" s="45"/>
      <c r="D153" s="45"/>
      <c r="E153" s="43"/>
      <c r="F153" s="45">
        <v>19</v>
      </c>
      <c r="G153" s="45" t="s">
        <v>179</v>
      </c>
      <c r="H153" s="45">
        <v>1</v>
      </c>
      <c r="I153" s="45" t="s">
        <v>87</v>
      </c>
      <c r="J153" s="45">
        <v>0</v>
      </c>
      <c r="K153" s="45" t="s">
        <v>171</v>
      </c>
      <c r="U153" s="43"/>
      <c r="Y153"/>
      <c r="AY153" s="43"/>
      <c r="BC153"/>
    </row>
    <row r="154" spans="1:55" x14ac:dyDescent="0.25">
      <c r="A154" s="45">
        <v>2</v>
      </c>
      <c r="B154" s="45"/>
      <c r="C154" s="45" t="s">
        <v>181</v>
      </c>
      <c r="D154" s="45" t="s">
        <v>35</v>
      </c>
      <c r="E154" s="45" t="s">
        <v>216</v>
      </c>
      <c r="F154" s="45"/>
      <c r="G154" s="45"/>
      <c r="H154" s="45"/>
      <c r="I154" s="45"/>
      <c r="J154" s="45"/>
      <c r="K154" s="45"/>
      <c r="U154" s="43"/>
      <c r="Y154"/>
      <c r="AY154" s="43"/>
      <c r="BC154"/>
    </row>
    <row r="155" spans="1:55" x14ac:dyDescent="0.25">
      <c r="A155" s="45">
        <v>2</v>
      </c>
      <c r="B155" s="45"/>
      <c r="C155" s="45" t="s">
        <v>144</v>
      </c>
      <c r="D155" s="45" t="s">
        <v>42</v>
      </c>
      <c r="E155" s="45" t="s">
        <v>55</v>
      </c>
      <c r="F155" s="45">
        <v>20</v>
      </c>
      <c r="G155" s="45" t="s">
        <v>179</v>
      </c>
      <c r="H155" s="45">
        <v>1</v>
      </c>
      <c r="I155" s="45" t="s">
        <v>87</v>
      </c>
      <c r="J155" s="45">
        <v>0</v>
      </c>
      <c r="K155" s="45" t="s">
        <v>207</v>
      </c>
      <c r="U155" s="43"/>
      <c r="Y155"/>
      <c r="AY155" s="43"/>
      <c r="BC155"/>
    </row>
    <row r="156" spans="1:55" x14ac:dyDescent="0.25">
      <c r="A156" s="45">
        <v>2</v>
      </c>
      <c r="B156" s="45"/>
      <c r="C156" s="45"/>
      <c r="D156" s="45"/>
      <c r="E156" s="43"/>
      <c r="F156" s="45">
        <v>21</v>
      </c>
      <c r="G156" s="45" t="s">
        <v>162</v>
      </c>
      <c r="H156" s="45">
        <v>1</v>
      </c>
      <c r="I156" s="45" t="s">
        <v>87</v>
      </c>
      <c r="J156" s="45" t="s">
        <v>83</v>
      </c>
      <c r="K156" s="45" t="s">
        <v>217</v>
      </c>
      <c r="U156" s="43"/>
      <c r="Y156"/>
      <c r="AY156" s="43"/>
      <c r="BC156"/>
    </row>
    <row r="157" spans="1:55" x14ac:dyDescent="0.25">
      <c r="A157" s="45">
        <v>2</v>
      </c>
      <c r="B157" s="45"/>
      <c r="C157" s="45"/>
      <c r="D157" s="45"/>
      <c r="E157" s="43"/>
      <c r="F157" s="45">
        <v>22</v>
      </c>
      <c r="G157" s="45" t="s">
        <v>162</v>
      </c>
      <c r="H157" s="45">
        <v>1</v>
      </c>
      <c r="I157" s="45" t="s">
        <v>87</v>
      </c>
      <c r="J157" s="45" t="s">
        <v>83</v>
      </c>
      <c r="K157" s="45" t="s">
        <v>217</v>
      </c>
      <c r="U157" s="43"/>
      <c r="Y157"/>
      <c r="AY157" s="43"/>
      <c r="BC157"/>
    </row>
    <row r="158" spans="1:55" x14ac:dyDescent="0.25">
      <c r="A158" s="45">
        <v>2</v>
      </c>
      <c r="B158" s="45"/>
      <c r="C158" s="45"/>
      <c r="D158" s="45"/>
      <c r="E158" s="43"/>
      <c r="F158" s="45">
        <v>23</v>
      </c>
      <c r="G158" s="45" t="s">
        <v>162</v>
      </c>
      <c r="H158" s="45">
        <v>1</v>
      </c>
      <c r="I158" s="45" t="s">
        <v>87</v>
      </c>
      <c r="J158" s="45" t="s">
        <v>83</v>
      </c>
      <c r="K158" s="45" t="s">
        <v>217</v>
      </c>
      <c r="U158" s="43"/>
      <c r="Y158"/>
      <c r="AY158" s="43"/>
      <c r="BC158"/>
    </row>
    <row r="159" spans="1:55" x14ac:dyDescent="0.25">
      <c r="A159" s="45">
        <v>2</v>
      </c>
      <c r="B159" s="45"/>
      <c r="C159" s="45" t="s">
        <v>94</v>
      </c>
      <c r="D159" s="45" t="s">
        <v>35</v>
      </c>
      <c r="E159" s="45" t="s">
        <v>56</v>
      </c>
      <c r="F159" s="45">
        <v>24</v>
      </c>
      <c r="G159" s="45" t="s">
        <v>218</v>
      </c>
      <c r="H159" s="45">
        <v>1</v>
      </c>
      <c r="I159" s="45" t="s">
        <v>87</v>
      </c>
      <c r="J159" s="45">
        <v>1</v>
      </c>
      <c r="K159" s="45" t="s">
        <v>219</v>
      </c>
      <c r="U159" s="43"/>
      <c r="Y159"/>
      <c r="AY159" s="43"/>
      <c r="BC159"/>
    </row>
    <row r="160" spans="1:55" x14ac:dyDescent="0.25">
      <c r="A160" s="45">
        <v>2</v>
      </c>
      <c r="B160" s="45"/>
      <c r="C160" s="45" t="s">
        <v>152</v>
      </c>
      <c r="D160" s="45" t="s">
        <v>42</v>
      </c>
      <c r="E160" s="45" t="s">
        <v>57</v>
      </c>
      <c r="F160" s="45"/>
      <c r="G160" s="45"/>
      <c r="H160" s="45"/>
      <c r="I160" s="45"/>
      <c r="J160" s="45"/>
      <c r="K160" s="45"/>
      <c r="U160" s="43"/>
      <c r="Y160"/>
      <c r="AY160" s="43"/>
      <c r="BC160"/>
    </row>
    <row r="161" spans="1:55" x14ac:dyDescent="0.25">
      <c r="A161" s="45">
        <v>2</v>
      </c>
      <c r="B161" s="45"/>
      <c r="C161" s="45" t="s">
        <v>181</v>
      </c>
      <c r="D161" s="45" t="s">
        <v>35</v>
      </c>
      <c r="E161" s="45" t="s">
        <v>58</v>
      </c>
      <c r="F161" s="45">
        <v>25</v>
      </c>
      <c r="G161" s="45" t="s">
        <v>220</v>
      </c>
      <c r="H161" s="45">
        <v>1</v>
      </c>
      <c r="I161" s="45" t="s">
        <v>87</v>
      </c>
      <c r="J161" s="45">
        <v>1</v>
      </c>
      <c r="K161" s="45" t="s">
        <v>221</v>
      </c>
      <c r="U161" s="43"/>
      <c r="Y161"/>
      <c r="AY161" s="43"/>
      <c r="BC161"/>
    </row>
    <row r="162" spans="1:55" x14ac:dyDescent="0.25">
      <c r="A162" s="45">
        <v>2</v>
      </c>
      <c r="B162" s="45"/>
      <c r="C162" s="45" t="s">
        <v>222</v>
      </c>
      <c r="D162" s="45" t="s">
        <v>42</v>
      </c>
      <c r="E162" s="45" t="s">
        <v>59</v>
      </c>
      <c r="F162" s="45">
        <v>26</v>
      </c>
      <c r="G162" s="45" t="s">
        <v>162</v>
      </c>
      <c r="H162" s="45">
        <v>1</v>
      </c>
      <c r="I162" s="45" t="s">
        <v>87</v>
      </c>
      <c r="J162" s="45" t="s">
        <v>83</v>
      </c>
      <c r="K162" s="45" t="s">
        <v>217</v>
      </c>
      <c r="U162" s="43"/>
      <c r="Y162"/>
      <c r="AY162" s="43"/>
      <c r="BC162"/>
    </row>
    <row r="163" spans="1:55" x14ac:dyDescent="0.25">
      <c r="A163" s="45">
        <v>2</v>
      </c>
      <c r="B163" s="45"/>
      <c r="C163" s="45"/>
      <c r="D163" s="45"/>
      <c r="E163" s="43"/>
      <c r="F163" s="45">
        <v>27</v>
      </c>
      <c r="G163" s="45" t="s">
        <v>179</v>
      </c>
      <c r="H163" s="45">
        <v>1</v>
      </c>
      <c r="I163" s="45" t="s">
        <v>87</v>
      </c>
      <c r="J163" s="45">
        <v>0</v>
      </c>
      <c r="K163" s="45" t="s">
        <v>171</v>
      </c>
      <c r="U163" s="43"/>
      <c r="Y163"/>
      <c r="AY163" s="43"/>
      <c r="BC163"/>
    </row>
    <row r="164" spans="1:55" x14ac:dyDescent="0.25">
      <c r="A164" s="45">
        <v>2</v>
      </c>
      <c r="B164" s="45"/>
      <c r="C164" s="45"/>
      <c r="D164" s="45"/>
      <c r="E164" s="43"/>
      <c r="F164" s="45">
        <v>28</v>
      </c>
      <c r="G164" s="45" t="s">
        <v>182</v>
      </c>
      <c r="H164" s="45">
        <v>1</v>
      </c>
      <c r="I164" s="45" t="s">
        <v>68</v>
      </c>
      <c r="J164" s="45" t="s">
        <v>83</v>
      </c>
      <c r="K164" s="45" t="s">
        <v>223</v>
      </c>
      <c r="U164" s="43"/>
      <c r="Y164"/>
      <c r="AY164" s="43"/>
      <c r="BC164"/>
    </row>
    <row r="165" spans="1:55" x14ac:dyDescent="0.25">
      <c r="A165" s="45">
        <v>2</v>
      </c>
      <c r="B165" s="45"/>
      <c r="C165" s="45"/>
      <c r="D165" s="45"/>
      <c r="E165" s="43"/>
      <c r="F165" s="45">
        <v>29</v>
      </c>
      <c r="G165" s="45" t="s">
        <v>162</v>
      </c>
      <c r="H165" s="45">
        <v>1</v>
      </c>
      <c r="I165" s="45" t="s">
        <v>87</v>
      </c>
      <c r="J165" s="45" t="s">
        <v>83</v>
      </c>
      <c r="K165" s="45" t="s">
        <v>217</v>
      </c>
      <c r="U165" s="43"/>
      <c r="Y165"/>
      <c r="AY165" s="43"/>
      <c r="BC165"/>
    </row>
    <row r="166" spans="1:55" x14ac:dyDescent="0.25">
      <c r="A166" s="45">
        <v>2</v>
      </c>
      <c r="B166" s="45"/>
      <c r="C166" s="45" t="s">
        <v>113</v>
      </c>
      <c r="D166" s="45" t="s">
        <v>35</v>
      </c>
      <c r="E166" s="45" t="s">
        <v>60</v>
      </c>
      <c r="F166" s="45">
        <v>30</v>
      </c>
      <c r="G166" s="45" t="s">
        <v>162</v>
      </c>
      <c r="H166" s="45">
        <v>1</v>
      </c>
      <c r="I166" s="45" t="s">
        <v>68</v>
      </c>
      <c r="J166" s="45">
        <v>0</v>
      </c>
      <c r="K166" s="45" t="s">
        <v>184</v>
      </c>
      <c r="U166" s="43"/>
      <c r="Y166"/>
      <c r="AY166" s="43"/>
      <c r="BC166"/>
    </row>
    <row r="167" spans="1:55" x14ac:dyDescent="0.25">
      <c r="A167" s="45">
        <v>2</v>
      </c>
      <c r="B167" s="45"/>
      <c r="C167" s="45"/>
      <c r="D167" s="45"/>
      <c r="E167" s="43"/>
      <c r="F167" s="45">
        <v>31</v>
      </c>
      <c r="G167" s="45" t="s">
        <v>162</v>
      </c>
      <c r="H167" s="45">
        <v>1</v>
      </c>
      <c r="I167" s="45" t="s">
        <v>87</v>
      </c>
      <c r="J167" s="45">
        <v>0</v>
      </c>
      <c r="K167" s="45" t="s">
        <v>215</v>
      </c>
      <c r="U167" s="43"/>
      <c r="Y167"/>
      <c r="AY167" s="43"/>
      <c r="BC167"/>
    </row>
    <row r="168" spans="1:55" x14ac:dyDescent="0.25">
      <c r="A168" s="45">
        <v>2</v>
      </c>
      <c r="B168" s="45"/>
      <c r="C168" s="45" t="s">
        <v>91</v>
      </c>
      <c r="D168" s="45" t="s">
        <v>35</v>
      </c>
      <c r="E168" s="45" t="s">
        <v>61</v>
      </c>
      <c r="F168" s="45"/>
      <c r="G168" s="45"/>
      <c r="H168" s="45"/>
      <c r="I168" s="45"/>
      <c r="J168" s="45"/>
      <c r="K168" s="45"/>
      <c r="U168" s="43"/>
      <c r="Y168"/>
      <c r="AY168" s="43"/>
      <c r="BC168"/>
    </row>
    <row r="169" spans="1:55" x14ac:dyDescent="0.25">
      <c r="A169" s="45">
        <v>2</v>
      </c>
      <c r="B169" s="45"/>
      <c r="C169" s="45" t="s">
        <v>222</v>
      </c>
      <c r="D169" s="45" t="s">
        <v>42</v>
      </c>
      <c r="E169" s="45" t="s">
        <v>62</v>
      </c>
      <c r="F169" s="45">
        <v>32</v>
      </c>
      <c r="G169" s="45" t="s">
        <v>162</v>
      </c>
      <c r="H169" s="45">
        <v>1</v>
      </c>
      <c r="I169" s="45" t="s">
        <v>87</v>
      </c>
      <c r="J169" s="45">
        <v>0</v>
      </c>
      <c r="K169" s="45" t="s">
        <v>215</v>
      </c>
      <c r="U169" s="43"/>
      <c r="Y169"/>
      <c r="AY169" s="43"/>
      <c r="BC169"/>
    </row>
    <row r="170" spans="1:55" x14ac:dyDescent="0.25">
      <c r="A170" s="45">
        <v>2</v>
      </c>
      <c r="B170" s="45"/>
      <c r="C170" s="45"/>
      <c r="D170" s="45"/>
      <c r="E170" s="43"/>
      <c r="F170" s="45">
        <v>33</v>
      </c>
      <c r="G170" s="45" t="s">
        <v>179</v>
      </c>
      <c r="H170" s="45">
        <v>1</v>
      </c>
      <c r="I170" s="45" t="s">
        <v>87</v>
      </c>
      <c r="J170" s="45">
        <v>0</v>
      </c>
      <c r="K170" s="45" t="s">
        <v>224</v>
      </c>
      <c r="U170" s="43"/>
      <c r="Y170"/>
      <c r="AY170" s="43"/>
      <c r="BC170"/>
    </row>
    <row r="171" spans="1:55" x14ac:dyDescent="0.25">
      <c r="A171" s="45">
        <v>2</v>
      </c>
      <c r="B171" s="45"/>
      <c r="C171" s="45" t="s">
        <v>225</v>
      </c>
      <c r="D171" s="45" t="s">
        <v>35</v>
      </c>
      <c r="E171" s="45" t="s">
        <v>63</v>
      </c>
      <c r="F171" s="45"/>
      <c r="G171" s="45"/>
      <c r="H171" s="45"/>
      <c r="I171" s="45"/>
      <c r="J171" s="45"/>
      <c r="K171" s="45"/>
      <c r="U171" s="43"/>
      <c r="Y171"/>
      <c r="AY171" s="43"/>
      <c r="BC171"/>
    </row>
    <row r="172" spans="1:55" x14ac:dyDescent="0.25">
      <c r="A172" s="45">
        <v>2</v>
      </c>
      <c r="B172" s="45"/>
      <c r="C172" s="45" t="s">
        <v>112</v>
      </c>
      <c r="D172" s="45" t="s">
        <v>42</v>
      </c>
      <c r="E172" s="45" t="s">
        <v>64</v>
      </c>
      <c r="F172" s="45">
        <v>34</v>
      </c>
      <c r="G172" s="45" t="s">
        <v>162</v>
      </c>
      <c r="H172" s="45">
        <v>2</v>
      </c>
      <c r="I172" s="45" t="s">
        <v>68</v>
      </c>
      <c r="J172" s="45"/>
      <c r="K172" s="45" t="s">
        <v>226</v>
      </c>
      <c r="U172" s="43"/>
      <c r="Y172"/>
      <c r="AY172" s="43"/>
      <c r="BC172"/>
    </row>
    <row r="173" spans="1:55" x14ac:dyDescent="0.25">
      <c r="A173" s="45">
        <v>2</v>
      </c>
      <c r="B173" s="45"/>
      <c r="C173" s="45"/>
      <c r="D173" s="45"/>
      <c r="E173" s="45"/>
      <c r="F173" s="45">
        <v>35</v>
      </c>
      <c r="G173" s="45" t="s">
        <v>227</v>
      </c>
      <c r="H173" s="45">
        <v>1</v>
      </c>
      <c r="I173" s="45" t="s">
        <v>87</v>
      </c>
      <c r="J173" s="45">
        <v>0</v>
      </c>
      <c r="K173" s="45" t="s">
        <v>228</v>
      </c>
      <c r="U173" s="43"/>
      <c r="Y173"/>
      <c r="AY173" s="43"/>
      <c r="BC173"/>
    </row>
    <row r="174" spans="1:55" x14ac:dyDescent="0.25">
      <c r="A174" s="45">
        <v>2</v>
      </c>
      <c r="B174" s="45"/>
      <c r="C174" s="45"/>
      <c r="D174" s="45"/>
      <c r="E174" s="45"/>
      <c r="F174" s="45">
        <v>36</v>
      </c>
      <c r="G174" s="45" t="s">
        <v>179</v>
      </c>
      <c r="H174" s="45">
        <v>2</v>
      </c>
      <c r="I174" s="45" t="s">
        <v>68</v>
      </c>
      <c r="J174" s="45"/>
      <c r="K174" s="45" t="s">
        <v>229</v>
      </c>
      <c r="U174" s="43"/>
      <c r="Y174"/>
      <c r="AY174" s="43"/>
      <c r="BC174"/>
    </row>
    <row r="175" spans="1:55" x14ac:dyDescent="0.25">
      <c r="A175" s="45">
        <v>2</v>
      </c>
      <c r="B175" s="45"/>
      <c r="C175" s="45" t="s">
        <v>94</v>
      </c>
      <c r="D175" s="45" t="s">
        <v>35</v>
      </c>
      <c r="E175" s="45" t="s">
        <v>65</v>
      </c>
      <c r="F175" s="45">
        <v>37</v>
      </c>
      <c r="G175" s="45" t="s">
        <v>230</v>
      </c>
      <c r="H175" s="45">
        <v>1</v>
      </c>
      <c r="I175" s="45" t="s">
        <v>87</v>
      </c>
      <c r="J175" s="45">
        <v>1</v>
      </c>
      <c r="K175" s="45" t="s">
        <v>219</v>
      </c>
      <c r="U175" s="43"/>
      <c r="Y175"/>
      <c r="AY175" s="43"/>
      <c r="BC175"/>
    </row>
    <row r="176" spans="1:55" x14ac:dyDescent="0.25">
      <c r="A176" s="45">
        <v>2</v>
      </c>
      <c r="B176" s="45"/>
      <c r="C176" s="45" t="s">
        <v>144</v>
      </c>
      <c r="D176" s="45" t="s">
        <v>42</v>
      </c>
      <c r="E176" s="45" t="s">
        <v>66</v>
      </c>
      <c r="F176" s="45">
        <v>38</v>
      </c>
      <c r="G176" s="45" t="s">
        <v>162</v>
      </c>
      <c r="H176" s="45">
        <v>1</v>
      </c>
      <c r="I176" s="45" t="s">
        <v>87</v>
      </c>
      <c r="J176" s="45" t="s">
        <v>83</v>
      </c>
      <c r="K176" s="45" t="s">
        <v>231</v>
      </c>
      <c r="U176" s="43"/>
      <c r="Y176"/>
      <c r="AY176" s="43"/>
      <c r="BC176"/>
    </row>
    <row r="177" spans="21:55" x14ac:dyDescent="0.25">
      <c r="U177" s="43"/>
      <c r="Y177"/>
      <c r="AY177" s="43"/>
      <c r="BC177"/>
    </row>
    <row r="178" spans="21:55" x14ac:dyDescent="0.25">
      <c r="U178" s="43"/>
      <c r="Y178"/>
      <c r="AY178" s="43"/>
      <c r="BC178"/>
    </row>
    <row r="179" spans="21:55" x14ac:dyDescent="0.25">
      <c r="U179" s="43"/>
      <c r="Y179"/>
      <c r="AY179" s="43"/>
      <c r="BC179"/>
    </row>
    <row r="180" spans="21:55" x14ac:dyDescent="0.25">
      <c r="U180" s="43"/>
      <c r="Y180"/>
      <c r="AY180" s="43"/>
      <c r="BC180"/>
    </row>
    <row r="181" spans="21:55" x14ac:dyDescent="0.25">
      <c r="U181" s="43"/>
      <c r="Y181"/>
      <c r="AY181" s="43"/>
      <c r="BC181"/>
    </row>
    <row r="182" spans="21:55" x14ac:dyDescent="0.25">
      <c r="U182" s="43"/>
      <c r="Y182"/>
      <c r="AY182" s="43"/>
      <c r="BC182"/>
    </row>
    <row r="183" spans="21:55" x14ac:dyDescent="0.25">
      <c r="U183" s="43"/>
      <c r="Y183"/>
      <c r="AY183" s="43"/>
      <c r="BC183"/>
    </row>
    <row r="184" spans="21:55" x14ac:dyDescent="0.25">
      <c r="U184" s="43"/>
      <c r="Y184"/>
      <c r="AY184" s="43"/>
      <c r="BC184"/>
    </row>
    <row r="185" spans="21:55" x14ac:dyDescent="0.25">
      <c r="U185" s="43"/>
      <c r="Y185"/>
    </row>
    <row r="186" spans="21:55" x14ac:dyDescent="0.25">
      <c r="U186" s="43"/>
      <c r="Y186"/>
    </row>
    <row r="187" spans="21:55" x14ac:dyDescent="0.25">
      <c r="U187" s="43"/>
      <c r="Y187"/>
    </row>
    <row r="188" spans="21:55" x14ac:dyDescent="0.25">
      <c r="U188" s="43"/>
      <c r="Y188"/>
    </row>
    <row r="189" spans="21:55" x14ac:dyDescent="0.25">
      <c r="U189" s="43"/>
      <c r="Y189"/>
    </row>
    <row r="190" spans="21:55" x14ac:dyDescent="0.25">
      <c r="U190" s="43"/>
      <c r="Y190"/>
    </row>
    <row r="191" spans="21:55" x14ac:dyDescent="0.25">
      <c r="U191" s="43"/>
      <c r="Y191"/>
    </row>
    <row r="192" spans="21:55" x14ac:dyDescent="0.25">
      <c r="U192" s="43"/>
      <c r="Y192"/>
    </row>
  </sheetData>
  <pageMargins left="0.7" right="0.7" top="0.75" bottom="0.75" header="0.3" footer="0.3"/>
  <pageSetup paperSize="9" orientation="portrait" r:id="rId1"/>
  <headerFooter>
    <oddHeader>&amp;LInsect observation</oddHeader>
    <oddFooter xml:space="preserve">&amp;Rpage    of   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19"/>
  <sheetViews>
    <sheetView workbookViewId="0">
      <pane ySplit="1" topLeftCell="A2" activePane="bottomLeft" state="frozen"/>
      <selection pane="bottomLeft" activeCell="Q28" sqref="Q28"/>
    </sheetView>
  </sheetViews>
  <sheetFormatPr defaultColWidth="8.85546875" defaultRowHeight="15" x14ac:dyDescent="0.25"/>
  <cols>
    <col min="1" max="1" width="10.7109375" bestFit="1" customWidth="1"/>
    <col min="5" max="6" width="8.85546875" style="29"/>
    <col min="7" max="7" width="10.42578125" style="29" bestFit="1" customWidth="1"/>
    <col min="8" max="10" width="10.42578125" style="29" customWidth="1"/>
    <col min="11" max="11" width="18.42578125" customWidth="1"/>
    <col min="19" max="19" width="7.42578125" customWidth="1"/>
    <col min="20" max="20" width="6.7109375" customWidth="1"/>
    <col min="21" max="21" width="7.28515625" customWidth="1"/>
    <col min="22" max="22" width="6.42578125" customWidth="1"/>
    <col min="23" max="23" width="8.28515625" customWidth="1"/>
    <col min="24" max="24" width="10" customWidth="1"/>
    <col min="25" max="25" width="10.140625" customWidth="1"/>
    <col min="26" max="26" width="10.42578125" customWidth="1"/>
    <col min="27" max="27" width="11.28515625" customWidth="1"/>
  </cols>
  <sheetData>
    <row r="1" spans="1:19" ht="51" x14ac:dyDescent="0.25">
      <c r="A1" s="4" t="s">
        <v>14</v>
      </c>
      <c r="B1" s="71" t="s">
        <v>86</v>
      </c>
      <c r="C1" s="4" t="s">
        <v>7</v>
      </c>
      <c r="D1" s="4" t="s">
        <v>250</v>
      </c>
      <c r="E1" s="22" t="s">
        <v>244</v>
      </c>
      <c r="F1" s="22" t="s">
        <v>247</v>
      </c>
      <c r="G1" s="22" t="s">
        <v>1</v>
      </c>
      <c r="H1" s="22" t="s">
        <v>382</v>
      </c>
      <c r="I1" s="22" t="s">
        <v>254</v>
      </c>
      <c r="J1" s="22" t="s">
        <v>248</v>
      </c>
      <c r="K1" s="46" t="s">
        <v>11</v>
      </c>
      <c r="L1" s="101"/>
      <c r="M1" s="44"/>
      <c r="S1" s="74" t="s">
        <v>315</v>
      </c>
    </row>
    <row r="2" spans="1:19" x14ac:dyDescent="0.25">
      <c r="A2" s="35">
        <v>42290</v>
      </c>
      <c r="B2">
        <v>3</v>
      </c>
      <c r="C2" t="s">
        <v>148</v>
      </c>
      <c r="D2">
        <v>1</v>
      </c>
      <c r="E2" s="95">
        <v>0.39583333333333331</v>
      </c>
      <c r="F2" s="96">
        <v>1</v>
      </c>
      <c r="G2" s="29" t="s">
        <v>245</v>
      </c>
      <c r="H2" s="24" t="s">
        <v>139</v>
      </c>
      <c r="K2" t="s">
        <v>246</v>
      </c>
    </row>
    <row r="3" spans="1:19" ht="16.5" customHeight="1" x14ac:dyDescent="0.25">
      <c r="B3">
        <v>3</v>
      </c>
      <c r="F3" s="29">
        <v>2</v>
      </c>
      <c r="G3" s="29" t="s">
        <v>255</v>
      </c>
      <c r="H3" s="29" t="s">
        <v>232</v>
      </c>
      <c r="I3" s="29">
        <v>7</v>
      </c>
      <c r="J3" s="29">
        <v>7</v>
      </c>
    </row>
    <row r="4" spans="1:19" x14ac:dyDescent="0.25">
      <c r="B4">
        <v>3</v>
      </c>
      <c r="C4" t="s">
        <v>249</v>
      </c>
      <c r="D4">
        <v>2</v>
      </c>
      <c r="E4" s="95">
        <v>0.40625</v>
      </c>
      <c r="G4" s="29" t="s">
        <v>255</v>
      </c>
      <c r="H4" s="29" t="s">
        <v>232</v>
      </c>
      <c r="I4" s="29">
        <v>7</v>
      </c>
      <c r="K4" t="s">
        <v>251</v>
      </c>
    </row>
    <row r="5" spans="1:19" x14ac:dyDescent="0.25">
      <c r="B5">
        <v>3</v>
      </c>
      <c r="C5" t="s">
        <v>146</v>
      </c>
      <c r="D5" s="68">
        <v>2</v>
      </c>
      <c r="E5" s="95">
        <v>0.41666666666666669</v>
      </c>
      <c r="G5" s="29" t="s">
        <v>255</v>
      </c>
      <c r="H5" s="29" t="s">
        <v>232</v>
      </c>
      <c r="I5" s="29">
        <v>1</v>
      </c>
      <c r="J5" s="29">
        <v>2</v>
      </c>
      <c r="K5" t="s">
        <v>252</v>
      </c>
    </row>
    <row r="6" spans="1:19" x14ac:dyDescent="0.25">
      <c r="B6">
        <v>3</v>
      </c>
      <c r="C6" t="s">
        <v>150</v>
      </c>
      <c r="D6" s="72">
        <v>2</v>
      </c>
      <c r="E6" s="95">
        <v>0.42430555555555555</v>
      </c>
      <c r="G6" s="29" t="s">
        <v>255</v>
      </c>
      <c r="H6" s="29" t="s">
        <v>232</v>
      </c>
      <c r="I6" s="24">
        <v>3</v>
      </c>
    </row>
    <row r="7" spans="1:19" x14ac:dyDescent="0.25">
      <c r="B7">
        <v>3</v>
      </c>
      <c r="C7" t="s">
        <v>110</v>
      </c>
      <c r="D7" s="72">
        <v>1</v>
      </c>
      <c r="E7" s="95">
        <v>0.43333333333333335</v>
      </c>
      <c r="G7" s="29" t="s">
        <v>255</v>
      </c>
      <c r="H7" s="29" t="s">
        <v>232</v>
      </c>
      <c r="I7" s="24">
        <v>3</v>
      </c>
      <c r="J7" s="29">
        <v>3</v>
      </c>
      <c r="K7" t="s">
        <v>253</v>
      </c>
    </row>
    <row r="8" spans="1:19" x14ac:dyDescent="0.25">
      <c r="B8">
        <v>3</v>
      </c>
      <c r="C8" t="s">
        <v>144</v>
      </c>
      <c r="D8" s="72">
        <v>1</v>
      </c>
      <c r="E8" s="95">
        <v>0.44375000000000003</v>
      </c>
      <c r="G8" s="29" t="s">
        <v>255</v>
      </c>
      <c r="H8" s="29" t="s">
        <v>232</v>
      </c>
      <c r="I8" s="24">
        <v>6</v>
      </c>
      <c r="J8" s="24">
        <v>4</v>
      </c>
    </row>
    <row r="9" spans="1:19" x14ac:dyDescent="0.25">
      <c r="B9">
        <v>3</v>
      </c>
      <c r="C9" t="s">
        <v>186</v>
      </c>
      <c r="D9" s="72">
        <v>1</v>
      </c>
      <c r="E9" s="95">
        <v>0.46527777777777773</v>
      </c>
      <c r="G9" s="29" t="s">
        <v>255</v>
      </c>
      <c r="H9" s="29" t="s">
        <v>232</v>
      </c>
      <c r="I9" s="24">
        <v>2</v>
      </c>
      <c r="J9" s="24">
        <v>5</v>
      </c>
      <c r="K9" t="s">
        <v>257</v>
      </c>
    </row>
    <row r="10" spans="1:19" x14ac:dyDescent="0.25">
      <c r="B10">
        <v>3</v>
      </c>
      <c r="C10" t="s">
        <v>222</v>
      </c>
      <c r="D10" s="72">
        <v>1</v>
      </c>
      <c r="E10" s="95">
        <v>0.47569444444444442</v>
      </c>
      <c r="G10" s="29" t="s">
        <v>255</v>
      </c>
      <c r="H10" s="29" t="s">
        <v>232</v>
      </c>
      <c r="I10" s="24">
        <v>8</v>
      </c>
      <c r="J10" s="24">
        <v>6</v>
      </c>
      <c r="K10" t="s">
        <v>258</v>
      </c>
    </row>
    <row r="11" spans="1:19" x14ac:dyDescent="0.25">
      <c r="B11">
        <v>3</v>
      </c>
      <c r="C11" t="s">
        <v>249</v>
      </c>
      <c r="D11" s="72">
        <v>2</v>
      </c>
      <c r="E11" s="95">
        <v>0.48333333333333334</v>
      </c>
      <c r="G11" s="29" t="s">
        <v>255</v>
      </c>
      <c r="H11" s="29" t="s">
        <v>232</v>
      </c>
      <c r="I11" s="24">
        <v>8</v>
      </c>
      <c r="J11" s="24">
        <v>6</v>
      </c>
      <c r="K11" t="s">
        <v>261</v>
      </c>
    </row>
    <row r="12" spans="1:19" x14ac:dyDescent="0.25">
      <c r="B12">
        <v>3</v>
      </c>
      <c r="C12" t="s">
        <v>152</v>
      </c>
      <c r="D12" s="72">
        <v>1</v>
      </c>
      <c r="E12" s="95">
        <v>0.4916666666666667</v>
      </c>
      <c r="G12" s="29" t="s">
        <v>255</v>
      </c>
      <c r="H12" s="29" t="s">
        <v>232</v>
      </c>
      <c r="I12" s="24">
        <v>10</v>
      </c>
      <c r="J12" s="24">
        <v>3</v>
      </c>
      <c r="K12" t="s">
        <v>260</v>
      </c>
    </row>
    <row r="13" spans="1:19" x14ac:dyDescent="0.25">
      <c r="B13">
        <v>3</v>
      </c>
      <c r="C13" t="s">
        <v>113</v>
      </c>
      <c r="D13" s="72">
        <v>2</v>
      </c>
      <c r="E13" s="95">
        <v>0.5</v>
      </c>
      <c r="G13" s="29" t="s">
        <v>255</v>
      </c>
      <c r="H13" s="29" t="s">
        <v>232</v>
      </c>
      <c r="I13" s="24">
        <v>1</v>
      </c>
      <c r="J13" s="24">
        <v>3</v>
      </c>
      <c r="K13" t="s">
        <v>261</v>
      </c>
    </row>
    <row r="14" spans="1:19" x14ac:dyDescent="0.25">
      <c r="B14">
        <v>3</v>
      </c>
      <c r="C14" t="s">
        <v>259</v>
      </c>
      <c r="D14" s="72">
        <v>2</v>
      </c>
      <c r="E14" s="95">
        <v>0.51041666666666663</v>
      </c>
      <c r="F14" s="72">
        <v>1</v>
      </c>
      <c r="G14" s="29" t="s">
        <v>255</v>
      </c>
      <c r="H14" s="29" t="s">
        <v>232</v>
      </c>
      <c r="I14" s="24">
        <v>1</v>
      </c>
      <c r="J14" s="24">
        <v>3</v>
      </c>
    </row>
    <row r="15" spans="1:19" x14ac:dyDescent="0.25">
      <c r="B15">
        <v>3</v>
      </c>
      <c r="F15" s="29">
        <v>2</v>
      </c>
      <c r="G15" s="29" t="s">
        <v>263</v>
      </c>
      <c r="H15" s="24" t="s">
        <v>138</v>
      </c>
      <c r="K15" t="s">
        <v>262</v>
      </c>
    </row>
    <row r="16" spans="1:19" x14ac:dyDescent="0.25">
      <c r="B16">
        <v>3</v>
      </c>
      <c r="C16" t="s">
        <v>146</v>
      </c>
      <c r="D16">
        <v>2</v>
      </c>
      <c r="E16" s="97">
        <v>0.51874999999999993</v>
      </c>
      <c r="F16" s="75"/>
      <c r="G16" s="75" t="s">
        <v>255</v>
      </c>
      <c r="H16" s="75" t="s">
        <v>232</v>
      </c>
      <c r="I16" s="75">
        <v>1</v>
      </c>
      <c r="J16" s="29">
        <v>2</v>
      </c>
      <c r="K16" t="s">
        <v>264</v>
      </c>
    </row>
    <row r="17" spans="1:11" x14ac:dyDescent="0.25">
      <c r="B17">
        <v>3</v>
      </c>
      <c r="C17" t="s">
        <v>150</v>
      </c>
      <c r="D17">
        <v>2</v>
      </c>
      <c r="E17" s="97">
        <v>0.52638888888888891</v>
      </c>
      <c r="F17" s="75"/>
      <c r="G17" s="75" t="s">
        <v>255</v>
      </c>
      <c r="H17" s="75" t="s">
        <v>232</v>
      </c>
      <c r="I17" s="75">
        <v>3</v>
      </c>
    </row>
    <row r="18" spans="1:11" x14ac:dyDescent="0.25">
      <c r="B18">
        <v>3</v>
      </c>
      <c r="C18" t="s">
        <v>110</v>
      </c>
      <c r="D18">
        <v>1</v>
      </c>
      <c r="E18" s="97">
        <v>0.53402777777777777</v>
      </c>
      <c r="F18" s="75"/>
      <c r="G18" s="75" t="s">
        <v>255</v>
      </c>
      <c r="H18" s="75" t="s">
        <v>232</v>
      </c>
      <c r="I18" s="75">
        <v>3</v>
      </c>
      <c r="K18" t="s">
        <v>265</v>
      </c>
    </row>
    <row r="19" spans="1:11" x14ac:dyDescent="0.25">
      <c r="B19">
        <v>3</v>
      </c>
      <c r="C19" t="s">
        <v>144</v>
      </c>
      <c r="D19">
        <v>1</v>
      </c>
      <c r="E19" s="97">
        <v>9.375E-2</v>
      </c>
      <c r="F19" s="75"/>
      <c r="G19" s="75" t="s">
        <v>255</v>
      </c>
      <c r="H19" s="75" t="s">
        <v>232</v>
      </c>
      <c r="I19" s="75">
        <v>15</v>
      </c>
      <c r="J19" s="29">
        <v>7</v>
      </c>
      <c r="K19" t="s">
        <v>266</v>
      </c>
    </row>
    <row r="20" spans="1:11" x14ac:dyDescent="0.25">
      <c r="B20">
        <v>3</v>
      </c>
      <c r="C20" t="s">
        <v>152</v>
      </c>
      <c r="D20">
        <v>1</v>
      </c>
      <c r="E20" s="97">
        <v>0.10208333333333335</v>
      </c>
      <c r="F20" s="75"/>
      <c r="G20" s="75" t="s">
        <v>255</v>
      </c>
      <c r="H20" s="75" t="s">
        <v>232</v>
      </c>
      <c r="I20" s="75">
        <v>7</v>
      </c>
      <c r="J20" s="29">
        <v>5</v>
      </c>
      <c r="K20" t="s">
        <v>258</v>
      </c>
    </row>
    <row r="21" spans="1:11" x14ac:dyDescent="0.25">
      <c r="B21">
        <v>3</v>
      </c>
      <c r="C21" t="s">
        <v>249</v>
      </c>
      <c r="D21">
        <v>2</v>
      </c>
      <c r="E21" s="97">
        <v>0.1111111111111111</v>
      </c>
      <c r="F21" s="75"/>
      <c r="G21" s="75" t="s">
        <v>255</v>
      </c>
      <c r="H21" s="75" t="s">
        <v>232</v>
      </c>
      <c r="I21" s="75">
        <v>3</v>
      </c>
      <c r="J21" s="29">
        <v>4</v>
      </c>
      <c r="K21" t="s">
        <v>267</v>
      </c>
    </row>
    <row r="22" spans="1:11" x14ac:dyDescent="0.25">
      <c r="B22">
        <v>3</v>
      </c>
      <c r="C22" t="s">
        <v>186</v>
      </c>
      <c r="D22">
        <v>1</v>
      </c>
      <c r="E22" s="97">
        <v>0.11944444444444445</v>
      </c>
      <c r="F22" s="75"/>
      <c r="G22" s="75" t="s">
        <v>255</v>
      </c>
      <c r="H22" s="75" t="s">
        <v>232</v>
      </c>
      <c r="I22" s="75">
        <v>7</v>
      </c>
      <c r="J22" s="29">
        <v>5</v>
      </c>
      <c r="K22" t="s">
        <v>268</v>
      </c>
    </row>
    <row r="23" spans="1:11" x14ac:dyDescent="0.25">
      <c r="B23">
        <v>3</v>
      </c>
      <c r="C23" t="s">
        <v>113</v>
      </c>
      <c r="D23">
        <v>2</v>
      </c>
      <c r="E23" s="97">
        <v>0.1388888888888889</v>
      </c>
      <c r="F23" s="75"/>
      <c r="G23" s="75" t="s">
        <v>255</v>
      </c>
      <c r="H23" s="75" t="s">
        <v>232</v>
      </c>
      <c r="I23" s="75">
        <v>2</v>
      </c>
      <c r="J23" s="29">
        <v>2</v>
      </c>
    </row>
    <row r="24" spans="1:11" x14ac:dyDescent="0.25">
      <c r="B24">
        <v>3</v>
      </c>
      <c r="C24" t="s">
        <v>146</v>
      </c>
      <c r="D24">
        <v>2</v>
      </c>
      <c r="E24" s="95">
        <v>0.15486111111111112</v>
      </c>
      <c r="I24" s="29">
        <v>0</v>
      </c>
    </row>
    <row r="25" spans="1:11" ht="15.75" customHeight="1" x14ac:dyDescent="0.25">
      <c r="B25">
        <v>3</v>
      </c>
      <c r="C25" t="s">
        <v>150</v>
      </c>
      <c r="D25">
        <v>2</v>
      </c>
      <c r="E25" s="95">
        <v>0.16250000000000001</v>
      </c>
      <c r="G25" s="29" t="s">
        <v>255</v>
      </c>
      <c r="H25" s="29" t="s">
        <v>232</v>
      </c>
      <c r="I25" s="29">
        <v>3</v>
      </c>
      <c r="J25" s="29">
        <v>3</v>
      </c>
    </row>
    <row r="26" spans="1:11" x14ac:dyDescent="0.25">
      <c r="B26">
        <v>3</v>
      </c>
      <c r="C26" t="s">
        <v>222</v>
      </c>
      <c r="D26">
        <v>1</v>
      </c>
      <c r="E26" s="95">
        <v>0.17083333333333331</v>
      </c>
      <c r="G26" s="29" t="s">
        <v>255</v>
      </c>
      <c r="H26" s="29" t="s">
        <v>232</v>
      </c>
      <c r="I26" s="29">
        <v>3</v>
      </c>
      <c r="J26" s="29">
        <v>4</v>
      </c>
    </row>
    <row r="27" spans="1:11" x14ac:dyDescent="0.25">
      <c r="B27">
        <v>3</v>
      </c>
      <c r="C27" t="s">
        <v>186</v>
      </c>
      <c r="D27">
        <v>1</v>
      </c>
      <c r="E27" s="97">
        <v>0.17847222222222223</v>
      </c>
      <c r="F27" s="75">
        <v>1</v>
      </c>
      <c r="G27" s="75" t="s">
        <v>255</v>
      </c>
      <c r="H27" s="75" t="s">
        <v>232</v>
      </c>
      <c r="I27" s="75">
        <v>20</v>
      </c>
    </row>
    <row r="28" spans="1:11" x14ac:dyDescent="0.25">
      <c r="B28">
        <v>3</v>
      </c>
      <c r="E28" s="75"/>
      <c r="F28" s="75">
        <v>2</v>
      </c>
      <c r="G28" s="75" t="s">
        <v>269</v>
      </c>
      <c r="H28" s="98" t="s">
        <v>140</v>
      </c>
      <c r="I28" s="75"/>
      <c r="K28" t="s">
        <v>270</v>
      </c>
    </row>
    <row r="29" spans="1:11" x14ac:dyDescent="0.25">
      <c r="B29">
        <v>3</v>
      </c>
      <c r="C29" t="s">
        <v>152</v>
      </c>
      <c r="D29">
        <v>1</v>
      </c>
      <c r="E29" s="97">
        <v>0.18611111111111112</v>
      </c>
      <c r="F29" s="75"/>
      <c r="G29" s="75" t="s">
        <v>255</v>
      </c>
      <c r="H29" s="75" t="s">
        <v>232</v>
      </c>
      <c r="I29" s="75">
        <v>3</v>
      </c>
      <c r="J29" s="29">
        <v>3</v>
      </c>
    </row>
    <row r="30" spans="1:11" x14ac:dyDescent="0.25">
      <c r="A30" s="35">
        <v>42290</v>
      </c>
      <c r="B30">
        <v>3</v>
      </c>
      <c r="C30" t="s">
        <v>144</v>
      </c>
      <c r="D30">
        <v>1</v>
      </c>
      <c r="E30" s="95">
        <v>0.39583333333333331</v>
      </c>
      <c r="G30" s="29" t="s">
        <v>255</v>
      </c>
      <c r="H30" s="29" t="s">
        <v>232</v>
      </c>
      <c r="I30" s="29">
        <v>9</v>
      </c>
      <c r="K30" t="s">
        <v>273</v>
      </c>
    </row>
    <row r="31" spans="1:11" x14ac:dyDescent="0.25">
      <c r="B31" s="43">
        <v>3</v>
      </c>
      <c r="C31" t="s">
        <v>152</v>
      </c>
      <c r="D31">
        <v>1</v>
      </c>
      <c r="E31" s="95">
        <v>0.40625</v>
      </c>
      <c r="G31" s="29" t="s">
        <v>255</v>
      </c>
      <c r="H31" s="29" t="s">
        <v>232</v>
      </c>
      <c r="I31" s="29">
        <v>10</v>
      </c>
      <c r="J31" s="29">
        <v>5</v>
      </c>
      <c r="K31" t="s">
        <v>274</v>
      </c>
    </row>
    <row r="32" spans="1:11" x14ac:dyDescent="0.25">
      <c r="B32" s="43">
        <v>3</v>
      </c>
      <c r="C32" s="29" t="s">
        <v>249</v>
      </c>
      <c r="D32" s="29">
        <v>2</v>
      </c>
      <c r="E32" s="95">
        <v>0.41319444444444442</v>
      </c>
      <c r="G32" s="29" t="s">
        <v>255</v>
      </c>
      <c r="H32" s="29" t="s">
        <v>232</v>
      </c>
      <c r="I32" s="29">
        <v>2</v>
      </c>
      <c r="K32" t="s">
        <v>258</v>
      </c>
    </row>
    <row r="33" spans="2:11" x14ac:dyDescent="0.25">
      <c r="B33" s="43">
        <v>3</v>
      </c>
      <c r="C33" s="29" t="s">
        <v>146</v>
      </c>
      <c r="D33" s="29">
        <v>2</v>
      </c>
      <c r="E33" s="95">
        <v>0.4236111111111111</v>
      </c>
      <c r="I33" s="29">
        <v>0</v>
      </c>
      <c r="J33" s="29">
        <v>2</v>
      </c>
      <c r="K33" t="s">
        <v>275</v>
      </c>
    </row>
    <row r="34" spans="2:11" ht="15" customHeight="1" x14ac:dyDescent="0.25">
      <c r="B34" s="43">
        <v>3</v>
      </c>
      <c r="C34" s="29" t="s">
        <v>113</v>
      </c>
      <c r="D34" s="29">
        <v>2</v>
      </c>
      <c r="E34" s="95">
        <v>0.43055555555555558</v>
      </c>
      <c r="G34" s="29" t="s">
        <v>255</v>
      </c>
      <c r="H34" s="29" t="s">
        <v>232</v>
      </c>
      <c r="I34" s="29">
        <v>2</v>
      </c>
      <c r="J34" s="29">
        <v>2</v>
      </c>
    </row>
    <row r="35" spans="2:11" x14ac:dyDescent="0.25">
      <c r="B35" s="43">
        <v>3</v>
      </c>
      <c r="C35" t="s">
        <v>148</v>
      </c>
      <c r="D35">
        <v>1</v>
      </c>
      <c r="E35" s="95">
        <v>0.44097222222222227</v>
      </c>
      <c r="G35" s="29" t="s">
        <v>255</v>
      </c>
      <c r="H35" s="29" t="s">
        <v>232</v>
      </c>
      <c r="I35" s="29">
        <v>7</v>
      </c>
      <c r="J35" s="29">
        <v>10</v>
      </c>
      <c r="K35" t="s">
        <v>276</v>
      </c>
    </row>
    <row r="36" spans="2:11" x14ac:dyDescent="0.25">
      <c r="B36" s="43">
        <v>3</v>
      </c>
      <c r="C36" t="s">
        <v>152</v>
      </c>
      <c r="D36">
        <v>1</v>
      </c>
      <c r="E36" s="95">
        <v>0.45833333333333331</v>
      </c>
      <c r="G36" s="29" t="s">
        <v>255</v>
      </c>
      <c r="H36" s="29" t="s">
        <v>232</v>
      </c>
      <c r="I36" s="29">
        <v>6</v>
      </c>
      <c r="J36" s="29">
        <v>6</v>
      </c>
    </row>
    <row r="37" spans="2:11" x14ac:dyDescent="0.25">
      <c r="B37" s="43">
        <v>3</v>
      </c>
      <c r="C37" t="s">
        <v>144</v>
      </c>
      <c r="D37">
        <v>1</v>
      </c>
      <c r="E37" s="95">
        <v>0.46875</v>
      </c>
      <c r="G37" s="29" t="s">
        <v>255</v>
      </c>
      <c r="H37" s="29" t="s">
        <v>232</v>
      </c>
      <c r="I37" s="29">
        <v>8</v>
      </c>
      <c r="J37" s="29">
        <v>10</v>
      </c>
    </row>
    <row r="38" spans="2:11" x14ac:dyDescent="0.25">
      <c r="B38" s="43">
        <v>3</v>
      </c>
      <c r="C38" t="s">
        <v>110</v>
      </c>
      <c r="D38">
        <v>1</v>
      </c>
      <c r="E38" s="95">
        <v>0.47916666666666669</v>
      </c>
      <c r="G38" s="29" t="s">
        <v>255</v>
      </c>
      <c r="H38" s="29" t="s">
        <v>232</v>
      </c>
      <c r="I38" s="29">
        <v>1</v>
      </c>
      <c r="J38" s="29">
        <v>3</v>
      </c>
    </row>
    <row r="39" spans="2:11" x14ac:dyDescent="0.25">
      <c r="B39" s="43">
        <v>3</v>
      </c>
      <c r="C39" s="29" t="s">
        <v>150</v>
      </c>
      <c r="D39" s="29">
        <v>2</v>
      </c>
      <c r="E39" s="95">
        <v>0.48958333333333331</v>
      </c>
      <c r="G39" s="29" t="s">
        <v>255</v>
      </c>
      <c r="H39" s="29" t="s">
        <v>232</v>
      </c>
      <c r="I39" s="29">
        <v>5</v>
      </c>
      <c r="J39" s="29">
        <v>3</v>
      </c>
    </row>
    <row r="40" spans="2:11" x14ac:dyDescent="0.25">
      <c r="B40" s="43">
        <v>3</v>
      </c>
      <c r="C40" s="29" t="s">
        <v>146</v>
      </c>
      <c r="D40" s="29">
        <v>2</v>
      </c>
      <c r="E40" s="95">
        <v>0.49791666666666662</v>
      </c>
      <c r="I40" s="29">
        <v>0</v>
      </c>
      <c r="J40" s="29">
        <v>2</v>
      </c>
    </row>
    <row r="41" spans="2:11" x14ac:dyDescent="0.25">
      <c r="B41" s="43">
        <v>3</v>
      </c>
      <c r="C41" s="29" t="s">
        <v>249</v>
      </c>
      <c r="D41" s="29">
        <v>2</v>
      </c>
      <c r="E41" s="95">
        <v>0.50763888888888886</v>
      </c>
      <c r="G41" s="29" t="s">
        <v>255</v>
      </c>
      <c r="H41" s="29" t="s">
        <v>232</v>
      </c>
      <c r="I41" s="29">
        <v>6</v>
      </c>
      <c r="J41" s="29">
        <v>5</v>
      </c>
    </row>
    <row r="42" spans="2:11" x14ac:dyDescent="0.25">
      <c r="B42" s="43">
        <v>3</v>
      </c>
      <c r="C42" t="s">
        <v>152</v>
      </c>
      <c r="D42">
        <v>1</v>
      </c>
      <c r="E42" s="95">
        <v>0.5180555555555556</v>
      </c>
      <c r="G42" s="29" t="s">
        <v>255</v>
      </c>
      <c r="H42" s="29" t="s">
        <v>232</v>
      </c>
      <c r="I42" s="29">
        <v>15</v>
      </c>
      <c r="J42" s="29">
        <v>6</v>
      </c>
      <c r="K42" t="s">
        <v>277</v>
      </c>
    </row>
    <row r="43" spans="2:11" ht="15" customHeight="1" x14ac:dyDescent="0.25">
      <c r="B43" s="43">
        <v>3</v>
      </c>
      <c r="C43" t="s">
        <v>148</v>
      </c>
      <c r="D43">
        <v>1</v>
      </c>
      <c r="E43" s="95">
        <v>0.52638888888888891</v>
      </c>
      <c r="G43" s="29" t="s">
        <v>255</v>
      </c>
      <c r="H43" s="29" t="s">
        <v>232</v>
      </c>
      <c r="I43" s="29">
        <v>1</v>
      </c>
      <c r="J43" s="29">
        <v>3</v>
      </c>
    </row>
    <row r="44" spans="2:11" x14ac:dyDescent="0.25">
      <c r="B44" s="43">
        <v>3</v>
      </c>
      <c r="C44" t="s">
        <v>271</v>
      </c>
      <c r="D44">
        <v>2</v>
      </c>
      <c r="E44" s="95">
        <v>9.0277777777777776E-2</v>
      </c>
      <c r="G44" s="29" t="s">
        <v>272</v>
      </c>
      <c r="I44" s="29">
        <v>1</v>
      </c>
      <c r="J44" s="29">
        <v>5</v>
      </c>
    </row>
    <row r="45" spans="2:11" x14ac:dyDescent="0.25">
      <c r="B45" s="43">
        <v>3</v>
      </c>
      <c r="C45" t="s">
        <v>110</v>
      </c>
      <c r="D45">
        <v>1</v>
      </c>
      <c r="E45" s="95">
        <v>0.10069444444444443</v>
      </c>
      <c r="G45" s="29" t="s">
        <v>255</v>
      </c>
      <c r="H45" s="29" t="s">
        <v>232</v>
      </c>
      <c r="I45" s="29">
        <v>5</v>
      </c>
      <c r="J45" s="29">
        <v>3</v>
      </c>
    </row>
    <row r="46" spans="2:11" x14ac:dyDescent="0.25">
      <c r="B46" s="43">
        <v>3</v>
      </c>
      <c r="C46" t="s">
        <v>150</v>
      </c>
      <c r="D46">
        <v>2</v>
      </c>
      <c r="E46" s="95">
        <v>0.10902777777777778</v>
      </c>
      <c r="G46" s="29" t="s">
        <v>255</v>
      </c>
      <c r="H46" s="29" t="s">
        <v>232</v>
      </c>
      <c r="I46" s="29">
        <v>7</v>
      </c>
      <c r="J46" s="29">
        <v>3</v>
      </c>
    </row>
    <row r="47" spans="2:11" x14ac:dyDescent="0.25">
      <c r="B47" s="43">
        <v>3</v>
      </c>
      <c r="C47" t="s">
        <v>146</v>
      </c>
      <c r="D47">
        <v>2</v>
      </c>
      <c r="E47" s="95">
        <v>0.11805555555555557</v>
      </c>
      <c r="I47" s="29">
        <v>0</v>
      </c>
      <c r="J47" s="29">
        <v>2</v>
      </c>
    </row>
    <row r="48" spans="2:11" x14ac:dyDescent="0.25">
      <c r="B48" s="43">
        <v>3</v>
      </c>
      <c r="C48" t="s">
        <v>110</v>
      </c>
      <c r="D48">
        <v>1</v>
      </c>
      <c r="E48" s="95">
        <v>0.12847222222222224</v>
      </c>
      <c r="G48" s="29" t="s">
        <v>255</v>
      </c>
      <c r="H48" s="29" t="s">
        <v>232</v>
      </c>
      <c r="I48" s="29">
        <v>2</v>
      </c>
      <c r="J48" s="29">
        <v>3</v>
      </c>
    </row>
    <row r="49" spans="1:11" x14ac:dyDescent="0.25">
      <c r="B49" s="43">
        <v>3</v>
      </c>
      <c r="G49" s="29" t="s">
        <v>278</v>
      </c>
      <c r="I49" s="29">
        <v>6</v>
      </c>
    </row>
    <row r="50" spans="1:11" x14ac:dyDescent="0.25">
      <c r="B50" s="43">
        <v>3</v>
      </c>
      <c r="C50" t="s">
        <v>152</v>
      </c>
      <c r="D50">
        <v>1</v>
      </c>
      <c r="E50" s="95">
        <v>0.13680555555555554</v>
      </c>
      <c r="G50" s="29" t="s">
        <v>255</v>
      </c>
      <c r="H50" s="29" t="s">
        <v>232</v>
      </c>
      <c r="I50" s="29">
        <v>14</v>
      </c>
      <c r="J50" s="29">
        <v>7</v>
      </c>
    </row>
    <row r="51" spans="1:11" x14ac:dyDescent="0.25">
      <c r="B51" s="43">
        <v>3</v>
      </c>
      <c r="G51" s="29" t="s">
        <v>81</v>
      </c>
      <c r="H51" s="24" t="s">
        <v>138</v>
      </c>
      <c r="I51" s="29">
        <v>1</v>
      </c>
      <c r="K51" t="s">
        <v>279</v>
      </c>
    </row>
    <row r="52" spans="1:11" ht="15" customHeight="1" x14ac:dyDescent="0.25">
      <c r="B52" s="43">
        <v>3</v>
      </c>
      <c r="C52" t="s">
        <v>186</v>
      </c>
      <c r="D52">
        <v>1</v>
      </c>
      <c r="E52" s="95">
        <v>0.14583333333333334</v>
      </c>
      <c r="G52" s="29" t="s">
        <v>255</v>
      </c>
      <c r="H52" s="29" t="s">
        <v>232</v>
      </c>
      <c r="I52" s="29">
        <v>3</v>
      </c>
      <c r="J52" s="29">
        <v>4</v>
      </c>
    </row>
    <row r="53" spans="1:11" x14ac:dyDescent="0.25">
      <c r="B53" s="43">
        <v>3</v>
      </c>
      <c r="C53" t="s">
        <v>113</v>
      </c>
      <c r="D53">
        <v>2</v>
      </c>
      <c r="E53" s="95">
        <v>0.15416666666666667</v>
      </c>
      <c r="G53" s="29" t="s">
        <v>255</v>
      </c>
      <c r="H53" s="29" t="s">
        <v>232</v>
      </c>
      <c r="I53" s="29">
        <v>3</v>
      </c>
      <c r="J53" s="29">
        <v>2</v>
      </c>
    </row>
    <row r="54" spans="1:11" x14ac:dyDescent="0.25">
      <c r="B54" s="43">
        <v>3</v>
      </c>
      <c r="C54" t="s">
        <v>146</v>
      </c>
      <c r="D54">
        <v>2</v>
      </c>
      <c r="E54" s="95">
        <v>0.16319444444444445</v>
      </c>
      <c r="I54" s="29">
        <v>0</v>
      </c>
      <c r="J54" s="29">
        <v>2</v>
      </c>
    </row>
    <row r="55" spans="1:11" x14ac:dyDescent="0.25">
      <c r="B55" s="43">
        <v>3</v>
      </c>
      <c r="C55" t="s">
        <v>259</v>
      </c>
      <c r="D55">
        <v>2</v>
      </c>
      <c r="E55" s="95">
        <v>0.17083333333333331</v>
      </c>
      <c r="G55" s="29" t="s">
        <v>255</v>
      </c>
      <c r="H55" s="29" t="s">
        <v>232</v>
      </c>
      <c r="I55" s="29">
        <v>1</v>
      </c>
      <c r="J55" s="29">
        <v>3</v>
      </c>
    </row>
    <row r="56" spans="1:11" x14ac:dyDescent="0.25">
      <c r="A56" s="35">
        <v>42299</v>
      </c>
      <c r="B56" s="43">
        <v>3</v>
      </c>
      <c r="C56" t="s">
        <v>249</v>
      </c>
      <c r="D56">
        <v>2</v>
      </c>
      <c r="E56" s="95">
        <v>0.40347222222222223</v>
      </c>
      <c r="I56" s="29">
        <v>0</v>
      </c>
      <c r="J56" s="29">
        <v>4</v>
      </c>
      <c r="K56" t="s">
        <v>284</v>
      </c>
    </row>
    <row r="57" spans="1:11" x14ac:dyDescent="0.25">
      <c r="B57" s="43">
        <v>3</v>
      </c>
      <c r="C57" t="s">
        <v>113</v>
      </c>
      <c r="D57">
        <v>2</v>
      </c>
      <c r="E57" s="95">
        <v>0.4145833333333333</v>
      </c>
      <c r="I57" s="29">
        <v>0</v>
      </c>
      <c r="J57" s="29">
        <v>3</v>
      </c>
      <c r="K57" t="s">
        <v>285</v>
      </c>
    </row>
    <row r="58" spans="1:11" x14ac:dyDescent="0.25">
      <c r="B58" s="43">
        <v>3</v>
      </c>
      <c r="C58" t="s">
        <v>150</v>
      </c>
      <c r="D58">
        <v>2</v>
      </c>
      <c r="E58" s="95">
        <v>0.4236111111111111</v>
      </c>
      <c r="G58" s="29" t="s">
        <v>255</v>
      </c>
      <c r="H58" s="29" t="s">
        <v>232</v>
      </c>
      <c r="I58" s="29">
        <v>3</v>
      </c>
      <c r="J58" s="29">
        <v>3</v>
      </c>
    </row>
    <row r="59" spans="1:11" x14ac:dyDescent="0.25">
      <c r="B59" s="43">
        <v>3</v>
      </c>
      <c r="C59" t="s">
        <v>186</v>
      </c>
      <c r="D59">
        <v>1</v>
      </c>
      <c r="E59" s="95">
        <v>0.43472222222222223</v>
      </c>
      <c r="G59" s="29" t="s">
        <v>255</v>
      </c>
      <c r="H59" s="29" t="s">
        <v>232</v>
      </c>
      <c r="I59" s="29">
        <v>11</v>
      </c>
      <c r="J59" s="29">
        <v>9</v>
      </c>
    </row>
    <row r="60" spans="1:11" x14ac:dyDescent="0.25">
      <c r="B60" s="43">
        <v>3</v>
      </c>
      <c r="C60" t="s">
        <v>222</v>
      </c>
      <c r="D60">
        <v>1</v>
      </c>
      <c r="E60" s="95">
        <v>0.44375000000000003</v>
      </c>
      <c r="G60" s="29" t="s">
        <v>255</v>
      </c>
      <c r="H60" s="29" t="s">
        <v>232</v>
      </c>
      <c r="I60" s="29">
        <v>6</v>
      </c>
      <c r="J60" s="29">
        <v>9</v>
      </c>
      <c r="K60" t="s">
        <v>287</v>
      </c>
    </row>
    <row r="61" spans="1:11" ht="15.75" x14ac:dyDescent="0.25">
      <c r="B61" s="43">
        <v>3</v>
      </c>
      <c r="G61" s="29" t="s">
        <v>282</v>
      </c>
      <c r="H61" s="99" t="s">
        <v>314</v>
      </c>
      <c r="I61" s="29">
        <v>1</v>
      </c>
      <c r="K61" t="s">
        <v>288</v>
      </c>
    </row>
    <row r="62" spans="1:11" x14ac:dyDescent="0.25">
      <c r="B62" s="43">
        <v>3</v>
      </c>
      <c r="C62" t="s">
        <v>148</v>
      </c>
      <c r="D62">
        <v>1</v>
      </c>
      <c r="E62" s="95">
        <v>0.45208333333333334</v>
      </c>
      <c r="G62" s="29" t="s">
        <v>255</v>
      </c>
      <c r="H62" s="29" t="s">
        <v>232</v>
      </c>
      <c r="I62" s="29">
        <v>1</v>
      </c>
      <c r="J62" s="29">
        <v>3</v>
      </c>
    </row>
    <row r="63" spans="1:11" x14ac:dyDescent="0.25">
      <c r="B63" s="43">
        <v>3</v>
      </c>
      <c r="C63" t="s">
        <v>144</v>
      </c>
      <c r="D63">
        <v>1</v>
      </c>
      <c r="E63" s="95">
        <v>0.46180555555555558</v>
      </c>
      <c r="G63" s="29" t="s">
        <v>255</v>
      </c>
      <c r="H63" s="29" t="s">
        <v>232</v>
      </c>
      <c r="I63" s="29">
        <v>3</v>
      </c>
      <c r="J63" s="29">
        <v>9</v>
      </c>
      <c r="K63" t="s">
        <v>289</v>
      </c>
    </row>
    <row r="64" spans="1:11" x14ac:dyDescent="0.25">
      <c r="B64" s="43">
        <v>3</v>
      </c>
      <c r="G64" s="29" t="s">
        <v>286</v>
      </c>
      <c r="H64" s="24" t="s">
        <v>138</v>
      </c>
      <c r="I64" s="29">
        <v>1</v>
      </c>
      <c r="K64" t="s">
        <v>385</v>
      </c>
    </row>
    <row r="65" spans="2:11" x14ac:dyDescent="0.25">
      <c r="B65" s="43">
        <v>3</v>
      </c>
      <c r="C65" t="s">
        <v>259</v>
      </c>
      <c r="D65">
        <v>2</v>
      </c>
      <c r="E65" s="95">
        <v>0.47222222222222227</v>
      </c>
      <c r="G65" s="29" t="s">
        <v>255</v>
      </c>
      <c r="H65" s="29" t="s">
        <v>232</v>
      </c>
      <c r="I65" s="29">
        <v>2</v>
      </c>
      <c r="J65" s="29">
        <v>4</v>
      </c>
      <c r="K65" t="s">
        <v>290</v>
      </c>
    </row>
    <row r="66" spans="2:11" x14ac:dyDescent="0.25">
      <c r="B66" s="43">
        <v>3</v>
      </c>
      <c r="C66" t="s">
        <v>146</v>
      </c>
      <c r="D66">
        <v>2</v>
      </c>
      <c r="E66" s="95">
        <v>0.48125000000000001</v>
      </c>
      <c r="I66" s="29">
        <v>0</v>
      </c>
      <c r="J66" s="29">
        <v>2</v>
      </c>
      <c r="K66" t="s">
        <v>291</v>
      </c>
    </row>
    <row r="67" spans="2:11" x14ac:dyDescent="0.25">
      <c r="B67" s="43">
        <v>3</v>
      </c>
      <c r="C67" t="s">
        <v>113</v>
      </c>
      <c r="D67">
        <v>2</v>
      </c>
      <c r="E67" s="95">
        <v>0.48958333333333331</v>
      </c>
      <c r="G67" s="29" t="s">
        <v>255</v>
      </c>
      <c r="H67" s="29" t="s">
        <v>232</v>
      </c>
      <c r="I67" s="29">
        <v>3</v>
      </c>
      <c r="J67" s="29">
        <v>3</v>
      </c>
      <c r="K67" t="s">
        <v>292</v>
      </c>
    </row>
    <row r="68" spans="2:11" x14ac:dyDescent="0.25">
      <c r="B68" s="43">
        <v>3</v>
      </c>
      <c r="C68" t="s">
        <v>152</v>
      </c>
      <c r="D68">
        <v>1</v>
      </c>
      <c r="E68" s="95">
        <v>0.49791666666666662</v>
      </c>
      <c r="G68" s="29" t="s">
        <v>255</v>
      </c>
      <c r="H68" s="29" t="s">
        <v>232</v>
      </c>
      <c r="I68" s="29">
        <v>5</v>
      </c>
      <c r="J68" s="29">
        <v>5</v>
      </c>
    </row>
    <row r="69" spans="2:11" x14ac:dyDescent="0.25">
      <c r="B69" s="43">
        <v>3</v>
      </c>
      <c r="C69" t="s">
        <v>144</v>
      </c>
      <c r="D69">
        <v>1</v>
      </c>
      <c r="E69" s="95">
        <v>0.50555555555555554</v>
      </c>
      <c r="G69" s="29" t="s">
        <v>255</v>
      </c>
      <c r="H69" s="29" t="s">
        <v>232</v>
      </c>
      <c r="I69" s="29">
        <v>6</v>
      </c>
      <c r="J69" s="29">
        <v>8</v>
      </c>
    </row>
    <row r="70" spans="2:11" x14ac:dyDescent="0.25">
      <c r="B70" s="43">
        <v>3</v>
      </c>
      <c r="G70" s="29" t="s">
        <v>294</v>
      </c>
      <c r="H70" s="24" t="s">
        <v>140</v>
      </c>
      <c r="I70" s="29">
        <v>1</v>
      </c>
      <c r="K70" t="s">
        <v>293</v>
      </c>
    </row>
    <row r="71" spans="2:11" x14ac:dyDescent="0.25">
      <c r="B71" s="43">
        <v>3</v>
      </c>
      <c r="C71" t="s">
        <v>150</v>
      </c>
      <c r="D71">
        <v>2</v>
      </c>
      <c r="E71" s="95">
        <v>4.4444444444444446E-2</v>
      </c>
      <c r="G71" s="29" t="s">
        <v>255</v>
      </c>
      <c r="H71" s="29" t="s">
        <v>232</v>
      </c>
      <c r="I71" s="29">
        <v>3</v>
      </c>
      <c r="J71" s="29">
        <v>3</v>
      </c>
    </row>
    <row r="72" spans="2:11" x14ac:dyDescent="0.25">
      <c r="B72" s="43">
        <v>3</v>
      </c>
      <c r="G72" s="29" t="s">
        <v>282</v>
      </c>
      <c r="H72" s="100" t="s">
        <v>314</v>
      </c>
      <c r="I72" s="29">
        <v>1</v>
      </c>
      <c r="K72" t="s">
        <v>295</v>
      </c>
    </row>
    <row r="73" spans="2:11" x14ac:dyDescent="0.25">
      <c r="B73" s="43">
        <v>3</v>
      </c>
      <c r="C73" t="s">
        <v>280</v>
      </c>
      <c r="D73">
        <v>2</v>
      </c>
      <c r="E73" s="95">
        <v>5.347222222222222E-2</v>
      </c>
      <c r="G73" s="29" t="s">
        <v>255</v>
      </c>
      <c r="H73" s="29" t="s">
        <v>232</v>
      </c>
      <c r="I73" s="29">
        <v>3</v>
      </c>
      <c r="J73" s="29">
        <v>4</v>
      </c>
    </row>
    <row r="74" spans="2:11" x14ac:dyDescent="0.25">
      <c r="B74" s="43">
        <v>3</v>
      </c>
      <c r="G74" s="29" t="s">
        <v>283</v>
      </c>
      <c r="H74" s="24" t="s">
        <v>140</v>
      </c>
      <c r="I74" s="29">
        <v>1</v>
      </c>
      <c r="K74" t="s">
        <v>296</v>
      </c>
    </row>
    <row r="75" spans="2:11" x14ac:dyDescent="0.25">
      <c r="B75" s="43">
        <v>3</v>
      </c>
      <c r="C75" t="s">
        <v>281</v>
      </c>
      <c r="D75">
        <v>1</v>
      </c>
      <c r="E75" s="95">
        <v>6.1111111111111116E-2</v>
      </c>
      <c r="G75" s="29" t="s">
        <v>255</v>
      </c>
      <c r="H75" s="29" t="s">
        <v>232</v>
      </c>
      <c r="I75" s="29">
        <v>11</v>
      </c>
      <c r="J75" s="29">
        <v>6</v>
      </c>
    </row>
    <row r="76" spans="2:11" x14ac:dyDescent="0.25">
      <c r="B76" s="43">
        <v>3</v>
      </c>
      <c r="C76" t="s">
        <v>186</v>
      </c>
      <c r="D76">
        <v>1</v>
      </c>
      <c r="E76" s="95">
        <v>6.9444444444444434E-2</v>
      </c>
      <c r="G76" s="29" t="s">
        <v>255</v>
      </c>
      <c r="H76" s="29" t="s">
        <v>232</v>
      </c>
      <c r="I76" s="29">
        <v>16</v>
      </c>
      <c r="J76" s="29">
        <v>10</v>
      </c>
      <c r="K76" t="s">
        <v>297</v>
      </c>
    </row>
    <row r="77" spans="2:11" x14ac:dyDescent="0.25">
      <c r="B77" s="43">
        <v>3</v>
      </c>
      <c r="C77" t="s">
        <v>112</v>
      </c>
      <c r="D77">
        <v>1</v>
      </c>
      <c r="E77" s="95">
        <v>7.7083333333333337E-2</v>
      </c>
      <c r="G77" s="29" t="s">
        <v>255</v>
      </c>
      <c r="H77" s="29" t="s">
        <v>232</v>
      </c>
      <c r="I77" s="29">
        <v>10</v>
      </c>
      <c r="J77" s="29">
        <v>8</v>
      </c>
      <c r="K77" t="s">
        <v>298</v>
      </c>
    </row>
    <row r="78" spans="2:11" x14ac:dyDescent="0.25">
      <c r="B78" s="43">
        <v>3</v>
      </c>
      <c r="C78" t="s">
        <v>249</v>
      </c>
      <c r="D78">
        <v>2</v>
      </c>
      <c r="E78" s="95">
        <v>8.5416666666666655E-2</v>
      </c>
      <c r="G78" s="29" t="s">
        <v>255</v>
      </c>
      <c r="H78" s="29" t="s">
        <v>232</v>
      </c>
      <c r="I78" s="29">
        <v>1</v>
      </c>
      <c r="J78" s="29">
        <v>4</v>
      </c>
    </row>
    <row r="79" spans="2:11" x14ac:dyDescent="0.25">
      <c r="B79" s="43">
        <v>3</v>
      </c>
      <c r="G79" s="29" t="s">
        <v>283</v>
      </c>
      <c r="H79" s="24" t="s">
        <v>140</v>
      </c>
      <c r="I79" s="29">
        <v>1</v>
      </c>
      <c r="K79" t="s">
        <v>299</v>
      </c>
    </row>
    <row r="80" spans="2:11" x14ac:dyDescent="0.25">
      <c r="B80" s="43">
        <v>3</v>
      </c>
      <c r="C80" t="s">
        <v>152</v>
      </c>
      <c r="D80">
        <v>1</v>
      </c>
      <c r="E80" s="95">
        <v>9.4444444444444442E-2</v>
      </c>
      <c r="G80" s="29" t="s">
        <v>255</v>
      </c>
      <c r="H80" s="29" t="s">
        <v>232</v>
      </c>
      <c r="I80" s="29">
        <v>1</v>
      </c>
      <c r="J80" s="29">
        <v>2</v>
      </c>
      <c r="K80" t="s">
        <v>292</v>
      </c>
    </row>
    <row r="81" spans="1:11" x14ac:dyDescent="0.25">
      <c r="B81" s="43">
        <v>3</v>
      </c>
      <c r="C81" t="s">
        <v>144</v>
      </c>
      <c r="D81">
        <v>1</v>
      </c>
      <c r="E81" s="95">
        <v>0.10208333333333335</v>
      </c>
      <c r="G81" s="29" t="s">
        <v>255</v>
      </c>
      <c r="H81" s="29" t="s">
        <v>232</v>
      </c>
      <c r="I81" s="29">
        <v>6</v>
      </c>
      <c r="J81" s="29">
        <v>7</v>
      </c>
    </row>
    <row r="82" spans="1:11" x14ac:dyDescent="0.25">
      <c r="B82" s="43">
        <v>3</v>
      </c>
      <c r="G82" s="29" t="s">
        <v>283</v>
      </c>
      <c r="H82" s="24" t="s">
        <v>140</v>
      </c>
      <c r="K82" t="s">
        <v>300</v>
      </c>
    </row>
    <row r="83" spans="1:11" x14ac:dyDescent="0.25">
      <c r="B83" s="43">
        <v>3</v>
      </c>
      <c r="C83" t="s">
        <v>113</v>
      </c>
      <c r="D83">
        <v>2</v>
      </c>
      <c r="E83" s="95">
        <v>0.11180555555555556</v>
      </c>
      <c r="G83" s="29" t="s">
        <v>255</v>
      </c>
      <c r="H83" s="29" t="s">
        <v>232</v>
      </c>
      <c r="I83" s="29">
        <v>4</v>
      </c>
      <c r="J83" s="29">
        <v>3</v>
      </c>
    </row>
    <row r="84" spans="1:11" x14ac:dyDescent="0.25">
      <c r="B84" s="43">
        <v>3</v>
      </c>
      <c r="C84" t="s">
        <v>186</v>
      </c>
      <c r="D84">
        <v>1</v>
      </c>
      <c r="E84" s="95">
        <v>0.13541666666666666</v>
      </c>
      <c r="G84" s="29" t="s">
        <v>255</v>
      </c>
      <c r="H84" s="29" t="s">
        <v>232</v>
      </c>
      <c r="I84" s="29">
        <v>17</v>
      </c>
      <c r="J84" s="29">
        <v>10</v>
      </c>
    </row>
    <row r="85" spans="1:11" x14ac:dyDescent="0.25">
      <c r="B85" s="43">
        <v>3</v>
      </c>
      <c r="C85" t="s">
        <v>280</v>
      </c>
      <c r="D85">
        <v>2</v>
      </c>
      <c r="E85" s="95">
        <v>0.14305555555555557</v>
      </c>
      <c r="G85" s="29" t="s">
        <v>255</v>
      </c>
      <c r="H85" s="29" t="s">
        <v>232</v>
      </c>
      <c r="I85" s="29">
        <v>3</v>
      </c>
      <c r="J85" s="29">
        <v>4</v>
      </c>
    </row>
    <row r="86" spans="1:11" x14ac:dyDescent="0.25">
      <c r="B86" s="43">
        <v>3</v>
      </c>
      <c r="C86" t="s">
        <v>281</v>
      </c>
      <c r="D86">
        <v>1</v>
      </c>
      <c r="E86" s="95">
        <v>0.15069444444444444</v>
      </c>
      <c r="G86" s="29" t="s">
        <v>255</v>
      </c>
      <c r="H86" s="29" t="s">
        <v>232</v>
      </c>
      <c r="I86" s="29">
        <v>1</v>
      </c>
      <c r="J86" s="29">
        <v>5</v>
      </c>
    </row>
    <row r="87" spans="1:11" x14ac:dyDescent="0.25">
      <c r="B87" s="43">
        <v>3</v>
      </c>
      <c r="C87" t="s">
        <v>249</v>
      </c>
      <c r="D87">
        <v>2</v>
      </c>
      <c r="E87" s="95">
        <v>0.16041666666666668</v>
      </c>
      <c r="G87" s="29" t="s">
        <v>255</v>
      </c>
      <c r="H87" s="29" t="s">
        <v>232</v>
      </c>
      <c r="I87" s="29">
        <v>2</v>
      </c>
      <c r="J87" s="29">
        <v>4</v>
      </c>
    </row>
    <row r="88" spans="1:11" x14ac:dyDescent="0.25">
      <c r="A88" s="35">
        <v>42299</v>
      </c>
      <c r="B88" s="43">
        <v>3</v>
      </c>
      <c r="C88" t="s">
        <v>152</v>
      </c>
      <c r="D88">
        <v>1</v>
      </c>
      <c r="E88" s="95">
        <v>0.40972222222222227</v>
      </c>
      <c r="G88" s="29" t="s">
        <v>301</v>
      </c>
      <c r="H88" s="24" t="s">
        <v>140</v>
      </c>
      <c r="J88" s="29">
        <v>6</v>
      </c>
      <c r="K88" t="s">
        <v>302</v>
      </c>
    </row>
    <row r="89" spans="1:11" x14ac:dyDescent="0.25">
      <c r="B89" s="43">
        <v>3</v>
      </c>
      <c r="G89" s="29" t="s">
        <v>383</v>
      </c>
      <c r="H89" s="24" t="s">
        <v>138</v>
      </c>
      <c r="K89" t="s">
        <v>384</v>
      </c>
    </row>
    <row r="90" spans="1:11" x14ac:dyDescent="0.25">
      <c r="B90" s="43">
        <v>3</v>
      </c>
      <c r="G90" s="29" t="s">
        <v>303</v>
      </c>
      <c r="H90" s="29" t="s">
        <v>232</v>
      </c>
      <c r="I90" s="29">
        <v>3</v>
      </c>
    </row>
    <row r="91" spans="1:11" x14ac:dyDescent="0.25">
      <c r="B91" s="43">
        <v>3</v>
      </c>
      <c r="C91" t="s">
        <v>304</v>
      </c>
      <c r="D91">
        <v>1</v>
      </c>
      <c r="E91" s="95">
        <v>0.41944444444444445</v>
      </c>
      <c r="G91" s="29" t="s">
        <v>303</v>
      </c>
      <c r="H91" s="29" t="s">
        <v>232</v>
      </c>
      <c r="I91" s="29">
        <v>3</v>
      </c>
      <c r="J91" s="29">
        <v>5</v>
      </c>
    </row>
    <row r="92" spans="1:11" x14ac:dyDescent="0.25">
      <c r="B92" s="43">
        <v>3</v>
      </c>
      <c r="C92" t="s">
        <v>144</v>
      </c>
      <c r="D92">
        <v>1</v>
      </c>
      <c r="E92" s="95">
        <v>0.42708333333333331</v>
      </c>
      <c r="G92" s="29" t="s">
        <v>303</v>
      </c>
      <c r="H92" s="29" t="s">
        <v>232</v>
      </c>
      <c r="I92" s="29">
        <v>5</v>
      </c>
      <c r="J92" s="29">
        <v>5</v>
      </c>
    </row>
    <row r="93" spans="1:11" x14ac:dyDescent="0.25">
      <c r="B93" s="43">
        <v>3</v>
      </c>
      <c r="C93" t="s">
        <v>146</v>
      </c>
      <c r="D93">
        <v>2</v>
      </c>
      <c r="E93" s="95">
        <v>0.4375</v>
      </c>
      <c r="I93" s="29">
        <v>0</v>
      </c>
      <c r="J93" s="29">
        <v>2</v>
      </c>
    </row>
    <row r="94" spans="1:11" x14ac:dyDescent="0.25">
      <c r="B94" s="43">
        <v>3</v>
      </c>
      <c r="C94" t="s">
        <v>113</v>
      </c>
      <c r="D94">
        <v>2</v>
      </c>
      <c r="E94" s="95">
        <v>0.4458333333333333</v>
      </c>
      <c r="G94" s="29" t="s">
        <v>303</v>
      </c>
      <c r="H94" s="29" t="s">
        <v>232</v>
      </c>
      <c r="I94" s="29">
        <v>3</v>
      </c>
      <c r="J94" s="29">
        <v>3</v>
      </c>
    </row>
    <row r="95" spans="1:11" x14ac:dyDescent="0.25">
      <c r="B95" s="43">
        <v>3</v>
      </c>
      <c r="C95" t="s">
        <v>305</v>
      </c>
      <c r="D95">
        <v>2</v>
      </c>
      <c r="E95" s="95">
        <v>0.45347222222222222</v>
      </c>
      <c r="G95" s="29" t="s">
        <v>80</v>
      </c>
      <c r="H95" s="24" t="s">
        <v>140</v>
      </c>
      <c r="J95" s="29">
        <v>5</v>
      </c>
      <c r="K95" t="s">
        <v>306</v>
      </c>
    </row>
    <row r="96" spans="1:11" x14ac:dyDescent="0.25">
      <c r="B96" s="43">
        <v>3</v>
      </c>
      <c r="C96" t="s">
        <v>249</v>
      </c>
      <c r="D96">
        <v>2</v>
      </c>
      <c r="E96" s="95">
        <v>0.46249999999999997</v>
      </c>
      <c r="I96" s="29">
        <v>0</v>
      </c>
    </row>
    <row r="97" spans="2:11" x14ac:dyDescent="0.25">
      <c r="B97" s="43">
        <v>3</v>
      </c>
      <c r="C97" t="s">
        <v>222</v>
      </c>
      <c r="D97">
        <v>1</v>
      </c>
      <c r="E97" s="95">
        <v>0.47013888888888888</v>
      </c>
      <c r="G97" s="29" t="s">
        <v>255</v>
      </c>
      <c r="H97" s="29" t="s">
        <v>232</v>
      </c>
      <c r="I97" s="29">
        <v>2</v>
      </c>
      <c r="J97" s="29">
        <v>7</v>
      </c>
    </row>
    <row r="98" spans="2:11" x14ac:dyDescent="0.25">
      <c r="B98" s="43">
        <v>3</v>
      </c>
      <c r="G98" s="29" t="s">
        <v>307</v>
      </c>
      <c r="H98" s="100" t="s">
        <v>314</v>
      </c>
      <c r="K98" t="s">
        <v>215</v>
      </c>
    </row>
    <row r="99" spans="2:11" x14ac:dyDescent="0.25">
      <c r="B99" s="43">
        <v>3</v>
      </c>
      <c r="C99" t="s">
        <v>186</v>
      </c>
      <c r="D99">
        <v>1</v>
      </c>
      <c r="E99" s="95">
        <v>0.4777777777777778</v>
      </c>
      <c r="G99" s="29" t="s">
        <v>303</v>
      </c>
      <c r="H99" s="29" t="s">
        <v>232</v>
      </c>
      <c r="I99" s="29">
        <v>11</v>
      </c>
      <c r="J99" s="29">
        <v>9</v>
      </c>
    </row>
    <row r="100" spans="2:11" x14ac:dyDescent="0.25">
      <c r="B100" s="43">
        <v>3</v>
      </c>
      <c r="C100" t="s">
        <v>280</v>
      </c>
      <c r="D100">
        <v>2</v>
      </c>
      <c r="E100" s="95">
        <v>0.48541666666666666</v>
      </c>
      <c r="G100" s="29" t="s">
        <v>303</v>
      </c>
      <c r="H100" s="29" t="s">
        <v>232</v>
      </c>
      <c r="I100" s="29">
        <v>2</v>
      </c>
      <c r="J100" s="29">
        <v>4</v>
      </c>
    </row>
    <row r="101" spans="2:11" x14ac:dyDescent="0.25">
      <c r="B101" s="43">
        <v>3</v>
      </c>
      <c r="C101" t="s">
        <v>281</v>
      </c>
      <c r="D101">
        <v>1</v>
      </c>
      <c r="E101" s="95">
        <v>0.49444444444444446</v>
      </c>
      <c r="G101" s="29" t="s">
        <v>303</v>
      </c>
      <c r="H101" s="29" t="s">
        <v>232</v>
      </c>
      <c r="I101" s="29">
        <v>5</v>
      </c>
      <c r="J101" s="29">
        <v>7</v>
      </c>
    </row>
    <row r="102" spans="2:11" x14ac:dyDescent="0.25">
      <c r="B102" s="43">
        <v>3</v>
      </c>
      <c r="C102" t="s">
        <v>150</v>
      </c>
      <c r="D102">
        <v>2</v>
      </c>
      <c r="E102" s="95">
        <v>0.50416666666666665</v>
      </c>
      <c r="G102" s="29" t="s">
        <v>255</v>
      </c>
      <c r="H102" s="29" t="s">
        <v>232</v>
      </c>
      <c r="I102" s="29">
        <v>1</v>
      </c>
      <c r="J102" s="29">
        <v>5</v>
      </c>
    </row>
    <row r="103" spans="2:11" x14ac:dyDescent="0.25">
      <c r="B103" s="43">
        <v>3</v>
      </c>
      <c r="C103" t="s">
        <v>113</v>
      </c>
      <c r="D103">
        <v>2</v>
      </c>
      <c r="E103" s="95">
        <v>0.51388888888888895</v>
      </c>
      <c r="I103" s="29">
        <v>0</v>
      </c>
      <c r="J103" s="29">
        <v>3</v>
      </c>
    </row>
    <row r="104" spans="2:11" x14ac:dyDescent="0.25">
      <c r="B104" s="43">
        <v>3</v>
      </c>
      <c r="C104" t="s">
        <v>259</v>
      </c>
      <c r="D104">
        <v>2</v>
      </c>
      <c r="E104" s="95">
        <v>0.55138888888888882</v>
      </c>
      <c r="G104" s="29" t="s">
        <v>307</v>
      </c>
      <c r="H104" s="100" t="s">
        <v>314</v>
      </c>
      <c r="J104" s="29">
        <v>3</v>
      </c>
    </row>
    <row r="105" spans="2:11" x14ac:dyDescent="0.25">
      <c r="B105" s="43">
        <v>3</v>
      </c>
      <c r="C105" t="s">
        <v>146</v>
      </c>
      <c r="D105">
        <v>2</v>
      </c>
      <c r="E105" s="95">
        <v>0.55902777777777779</v>
      </c>
      <c r="J105" s="29">
        <v>2</v>
      </c>
    </row>
    <row r="106" spans="2:11" x14ac:dyDescent="0.25">
      <c r="B106" s="43">
        <v>3</v>
      </c>
      <c r="C106" t="s">
        <v>110</v>
      </c>
      <c r="D106">
        <v>1</v>
      </c>
      <c r="E106" s="95">
        <v>0.56666666666666665</v>
      </c>
      <c r="G106" s="29" t="s">
        <v>308</v>
      </c>
      <c r="H106" s="29" t="s">
        <v>232</v>
      </c>
      <c r="I106" s="29">
        <v>1</v>
      </c>
      <c r="J106" s="29">
        <v>1</v>
      </c>
    </row>
    <row r="107" spans="2:11" x14ac:dyDescent="0.25">
      <c r="B107" s="43">
        <v>3</v>
      </c>
      <c r="C107" t="s">
        <v>309</v>
      </c>
      <c r="D107">
        <v>1</v>
      </c>
      <c r="E107" s="95">
        <v>0.57500000000000007</v>
      </c>
      <c r="G107" s="29" t="s">
        <v>308</v>
      </c>
      <c r="H107" s="29" t="s">
        <v>232</v>
      </c>
      <c r="I107" s="29">
        <v>1</v>
      </c>
      <c r="J107" s="29">
        <v>7</v>
      </c>
    </row>
    <row r="108" spans="2:11" x14ac:dyDescent="0.25">
      <c r="B108" s="43">
        <v>3</v>
      </c>
      <c r="C108" t="s">
        <v>310</v>
      </c>
      <c r="D108">
        <v>1</v>
      </c>
      <c r="E108" s="95">
        <v>0.58263888888888882</v>
      </c>
      <c r="G108" s="29" t="s">
        <v>303</v>
      </c>
      <c r="H108" s="29" t="s">
        <v>232</v>
      </c>
      <c r="I108" s="29">
        <v>3</v>
      </c>
      <c r="J108" s="29">
        <v>4</v>
      </c>
    </row>
    <row r="109" spans="2:11" x14ac:dyDescent="0.25">
      <c r="B109" s="43">
        <v>3</v>
      </c>
      <c r="G109" t="s">
        <v>383</v>
      </c>
      <c r="H109" s="24" t="s">
        <v>138</v>
      </c>
    </row>
    <row r="110" spans="2:11" x14ac:dyDescent="0.25">
      <c r="B110" s="43">
        <v>3</v>
      </c>
      <c r="C110" t="s">
        <v>113</v>
      </c>
      <c r="D110">
        <v>2</v>
      </c>
      <c r="E110" s="95">
        <v>0.59097222222222223</v>
      </c>
      <c r="G110" s="29" t="s">
        <v>308</v>
      </c>
      <c r="H110" s="29" t="s">
        <v>232</v>
      </c>
      <c r="I110" s="29">
        <v>1</v>
      </c>
      <c r="J110" s="29">
        <v>3</v>
      </c>
    </row>
    <row r="111" spans="2:11" x14ac:dyDescent="0.25">
      <c r="B111" s="43">
        <v>3</v>
      </c>
      <c r="C111" t="s">
        <v>150</v>
      </c>
      <c r="D111">
        <v>2</v>
      </c>
      <c r="E111" s="95">
        <v>0.59861111111111109</v>
      </c>
      <c r="I111" s="29">
        <v>0</v>
      </c>
      <c r="J111" s="29">
        <v>5</v>
      </c>
    </row>
    <row r="112" spans="2:11" x14ac:dyDescent="0.25">
      <c r="B112" s="43">
        <v>3</v>
      </c>
      <c r="C112" t="s">
        <v>146</v>
      </c>
      <c r="D112">
        <v>2</v>
      </c>
      <c r="E112" s="95">
        <v>0.6069444444444444</v>
      </c>
      <c r="I112" s="29">
        <v>0</v>
      </c>
    </row>
    <row r="113" spans="2:11" x14ac:dyDescent="0.25">
      <c r="B113" s="43">
        <v>3</v>
      </c>
      <c r="C113" t="s">
        <v>311</v>
      </c>
      <c r="D113">
        <v>1</v>
      </c>
      <c r="E113" s="95">
        <v>0.61458333333333337</v>
      </c>
      <c r="G113" s="29" t="s">
        <v>308</v>
      </c>
      <c r="H113" s="29" t="s">
        <v>232</v>
      </c>
      <c r="I113" s="29">
        <v>1</v>
      </c>
      <c r="J113" s="29">
        <v>6</v>
      </c>
    </row>
    <row r="114" spans="2:11" x14ac:dyDescent="0.25">
      <c r="B114" s="43">
        <v>3</v>
      </c>
      <c r="C114" t="s">
        <v>152</v>
      </c>
      <c r="D114">
        <v>1</v>
      </c>
      <c r="E114" s="95">
        <v>0.625</v>
      </c>
      <c r="G114" s="29" t="s">
        <v>308</v>
      </c>
      <c r="H114" s="29" t="s">
        <v>232</v>
      </c>
      <c r="I114" s="29">
        <v>2</v>
      </c>
      <c r="J114" s="29">
        <v>10</v>
      </c>
    </row>
    <row r="115" spans="2:11" x14ac:dyDescent="0.25">
      <c r="B115" s="43">
        <v>3</v>
      </c>
      <c r="C115" t="s">
        <v>42</v>
      </c>
      <c r="D115">
        <v>1</v>
      </c>
      <c r="E115" s="95">
        <v>0.63263888888888886</v>
      </c>
      <c r="J115" s="29">
        <v>4</v>
      </c>
    </row>
    <row r="116" spans="2:11" x14ac:dyDescent="0.25">
      <c r="B116" s="43">
        <v>3</v>
      </c>
      <c r="C116" t="s">
        <v>249</v>
      </c>
      <c r="D116">
        <v>2</v>
      </c>
      <c r="E116" s="95">
        <v>0.64166666666666672</v>
      </c>
      <c r="J116" s="29">
        <v>6</v>
      </c>
    </row>
    <row r="117" spans="2:11" x14ac:dyDescent="0.25">
      <c r="B117" s="43">
        <v>3</v>
      </c>
      <c r="C117" t="s">
        <v>113</v>
      </c>
      <c r="D117">
        <v>2</v>
      </c>
      <c r="E117" s="95">
        <v>0.64930555555555558</v>
      </c>
      <c r="G117" s="29" t="s">
        <v>308</v>
      </c>
      <c r="H117" s="29" t="s">
        <v>232</v>
      </c>
      <c r="I117" s="29">
        <v>1</v>
      </c>
      <c r="J117" s="29">
        <v>3</v>
      </c>
    </row>
    <row r="118" spans="2:11" x14ac:dyDescent="0.25">
      <c r="B118">
        <v>3</v>
      </c>
      <c r="C118" t="s">
        <v>150</v>
      </c>
      <c r="D118">
        <v>2</v>
      </c>
      <c r="E118" s="95">
        <v>0.65694444444444444</v>
      </c>
      <c r="G118" s="29" t="s">
        <v>312</v>
      </c>
      <c r="H118" s="24" t="s">
        <v>141</v>
      </c>
      <c r="J118" s="29">
        <v>3</v>
      </c>
      <c r="K118" t="s">
        <v>313</v>
      </c>
    </row>
    <row r="119" spans="2:11" x14ac:dyDescent="0.25">
      <c r="B119">
        <v>3</v>
      </c>
      <c r="C119" t="s">
        <v>110</v>
      </c>
      <c r="D119">
        <v>1</v>
      </c>
      <c r="E119" s="95">
        <v>0.66666666666666663</v>
      </c>
      <c r="G119" s="29">
        <v>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65"/>
  <sheetViews>
    <sheetView view="pageLayout" workbookViewId="0">
      <selection activeCell="M15" sqref="M15"/>
    </sheetView>
  </sheetViews>
  <sheetFormatPr defaultColWidth="8.85546875" defaultRowHeight="15" x14ac:dyDescent="0.25"/>
  <cols>
    <col min="1" max="1" width="9.7109375" bestFit="1" customWidth="1"/>
    <col min="2" max="2" width="14.140625" bestFit="1" customWidth="1"/>
    <col min="3" max="3" width="11.42578125" style="43" customWidth="1"/>
    <col min="4" max="4" width="5.42578125" customWidth="1"/>
    <col min="5" max="5" width="6.42578125" bestFit="1" customWidth="1"/>
    <col min="6" max="6" width="6.42578125" style="43" customWidth="1"/>
    <col min="7" max="7" width="7.85546875" customWidth="1"/>
    <col min="8" max="8" width="16" customWidth="1"/>
    <col min="9" max="9" width="8" style="43" bestFit="1" customWidth="1"/>
    <col min="10" max="10" width="33.7109375" customWidth="1"/>
    <col min="11" max="11" width="10.7109375" style="43" customWidth="1"/>
    <col min="12" max="12" width="9.140625" style="43" customWidth="1"/>
    <col min="13" max="13" width="10.42578125" bestFit="1" customWidth="1"/>
    <col min="14" max="14" width="10.42578125" style="43" customWidth="1"/>
    <col min="15" max="15" width="11.140625" style="43" customWidth="1"/>
    <col min="16" max="16" width="14.7109375" bestFit="1" customWidth="1"/>
    <col min="17" max="17" width="8.85546875" style="43"/>
  </cols>
  <sheetData>
    <row r="1" spans="1:22" ht="51" x14ac:dyDescent="0.25">
      <c r="A1" s="46" t="s">
        <v>90</v>
      </c>
      <c r="B1" s="3" t="s">
        <v>86</v>
      </c>
      <c r="C1" s="46" t="s">
        <v>340</v>
      </c>
      <c r="D1" s="4" t="s">
        <v>2</v>
      </c>
      <c r="E1" s="4" t="s">
        <v>316</v>
      </c>
      <c r="F1" s="4" t="s">
        <v>127</v>
      </c>
      <c r="G1" s="3" t="s">
        <v>317</v>
      </c>
      <c r="H1" s="3" t="s">
        <v>1</v>
      </c>
      <c r="I1" s="45" t="s">
        <v>320</v>
      </c>
      <c r="J1" s="22" t="s">
        <v>11</v>
      </c>
      <c r="K1" s="58"/>
      <c r="L1"/>
      <c r="M1" s="43"/>
      <c r="O1" s="38" t="s">
        <v>107</v>
      </c>
      <c r="P1" s="43"/>
      <c r="Q1"/>
      <c r="R1" s="38"/>
    </row>
    <row r="2" spans="1:22" s="43" customFormat="1" x14ac:dyDescent="0.25">
      <c r="A2"/>
      <c r="B2"/>
      <c r="C2"/>
      <c r="D2"/>
      <c r="E2"/>
      <c r="F2"/>
      <c r="G2"/>
      <c r="H2"/>
      <c r="I2"/>
      <c r="J2"/>
      <c r="K2" s="58"/>
      <c r="O2" s="38"/>
      <c r="R2" s="38"/>
    </row>
    <row r="3" spans="1:22" ht="51" x14ac:dyDescent="0.25">
      <c r="A3" s="36">
        <v>42286</v>
      </c>
      <c r="B3" s="2" t="s">
        <v>341</v>
      </c>
      <c r="C3" s="45">
        <v>2</v>
      </c>
      <c r="D3" s="2" t="s">
        <v>29</v>
      </c>
      <c r="E3" s="2" t="s">
        <v>326</v>
      </c>
      <c r="F3" s="45">
        <v>1</v>
      </c>
      <c r="G3" s="2">
        <v>3</v>
      </c>
      <c r="H3" s="2" t="s">
        <v>308</v>
      </c>
      <c r="I3" s="45">
        <v>6</v>
      </c>
      <c r="J3" s="2"/>
      <c r="K3" s="44"/>
      <c r="M3" s="43"/>
      <c r="O3" s="22" t="s">
        <v>90</v>
      </c>
      <c r="P3" s="22" t="s">
        <v>86</v>
      </c>
      <c r="Q3" s="22" t="s">
        <v>111</v>
      </c>
      <c r="R3" s="22" t="s">
        <v>5</v>
      </c>
      <c r="S3" s="22" t="s">
        <v>28</v>
      </c>
      <c r="T3" s="22" t="s">
        <v>108</v>
      </c>
      <c r="U3" s="22" t="s">
        <v>109</v>
      </c>
      <c r="V3" s="22" t="s">
        <v>9</v>
      </c>
    </row>
    <row r="4" spans="1:22" x14ac:dyDescent="0.25">
      <c r="A4" s="36">
        <v>42286</v>
      </c>
      <c r="B4" s="45" t="s">
        <v>341</v>
      </c>
      <c r="C4" s="45"/>
      <c r="D4" s="2"/>
      <c r="E4" s="2"/>
      <c r="F4" s="45"/>
      <c r="G4" s="2"/>
      <c r="H4" s="2" t="s">
        <v>360</v>
      </c>
      <c r="I4" s="45">
        <v>1</v>
      </c>
      <c r="J4" s="2" t="s">
        <v>361</v>
      </c>
      <c r="K4" s="44"/>
      <c r="L4" s="43" t="s">
        <v>337</v>
      </c>
      <c r="M4" s="43"/>
      <c r="O4" s="36">
        <v>41956</v>
      </c>
      <c r="P4" s="45" t="s">
        <v>534</v>
      </c>
      <c r="Q4" s="45" t="s">
        <v>110</v>
      </c>
      <c r="R4" s="45">
        <v>1</v>
      </c>
      <c r="S4" s="45" t="s">
        <v>42</v>
      </c>
      <c r="T4" s="45">
        <v>8</v>
      </c>
      <c r="U4" s="45"/>
      <c r="V4" s="13">
        <v>6.9444444444444434E-2</v>
      </c>
    </row>
    <row r="5" spans="1:22" x14ac:dyDescent="0.25">
      <c r="A5" s="36">
        <v>42286</v>
      </c>
      <c r="B5" s="45" t="s">
        <v>341</v>
      </c>
      <c r="C5" s="45">
        <v>2</v>
      </c>
      <c r="D5" s="2" t="s">
        <v>30</v>
      </c>
      <c r="E5" s="2" t="s">
        <v>327</v>
      </c>
      <c r="F5" s="45">
        <v>1</v>
      </c>
      <c r="G5" s="2">
        <v>5</v>
      </c>
      <c r="H5" s="2" t="s">
        <v>308</v>
      </c>
      <c r="I5" s="45">
        <v>2</v>
      </c>
      <c r="J5" s="2" t="s">
        <v>346</v>
      </c>
      <c r="K5" s="44"/>
      <c r="L5" s="43" t="s">
        <v>338</v>
      </c>
      <c r="M5" s="43"/>
      <c r="O5" s="36">
        <v>41956</v>
      </c>
      <c r="P5" s="45" t="s">
        <v>534</v>
      </c>
      <c r="Q5" s="45" t="s">
        <v>112</v>
      </c>
      <c r="R5" s="45">
        <v>2</v>
      </c>
      <c r="S5" s="45" t="s">
        <v>42</v>
      </c>
      <c r="T5" s="45">
        <v>6</v>
      </c>
      <c r="U5" s="45"/>
      <c r="V5" s="13">
        <v>0.15972222222222224</v>
      </c>
    </row>
    <row r="6" spans="1:22" x14ac:dyDescent="0.25">
      <c r="A6" s="36">
        <v>42286</v>
      </c>
      <c r="B6" s="45" t="s">
        <v>341</v>
      </c>
      <c r="C6" s="45">
        <v>2</v>
      </c>
      <c r="D6" s="2" t="s">
        <v>30</v>
      </c>
      <c r="E6" s="2" t="s">
        <v>327</v>
      </c>
      <c r="F6" s="45">
        <v>2</v>
      </c>
      <c r="G6" s="2">
        <v>4</v>
      </c>
      <c r="H6" s="2" t="s">
        <v>308</v>
      </c>
      <c r="I6" s="45">
        <v>4</v>
      </c>
      <c r="J6" s="2" t="s">
        <v>347</v>
      </c>
      <c r="K6" s="44"/>
      <c r="L6" s="43" t="s">
        <v>339</v>
      </c>
      <c r="M6" s="43"/>
      <c r="O6" s="36">
        <v>41956</v>
      </c>
      <c r="P6" s="45" t="s">
        <v>534</v>
      </c>
      <c r="Q6" s="45" t="s">
        <v>113</v>
      </c>
      <c r="R6" s="45">
        <v>3</v>
      </c>
      <c r="S6" s="45" t="s">
        <v>35</v>
      </c>
      <c r="T6" s="45">
        <v>4</v>
      </c>
      <c r="U6" s="45">
        <v>20</v>
      </c>
      <c r="V6" s="13">
        <v>0.15277777777777776</v>
      </c>
    </row>
    <row r="7" spans="1:22" x14ac:dyDescent="0.25">
      <c r="A7" s="36">
        <v>42286</v>
      </c>
      <c r="B7" s="45" t="s">
        <v>341</v>
      </c>
      <c r="C7" s="45">
        <v>2</v>
      </c>
      <c r="D7" s="45" t="s">
        <v>30</v>
      </c>
      <c r="E7" s="45" t="s">
        <v>327</v>
      </c>
      <c r="F7" s="45">
        <v>3</v>
      </c>
      <c r="G7" s="45">
        <v>2</v>
      </c>
      <c r="H7" s="45">
        <v>0</v>
      </c>
      <c r="I7" s="45"/>
      <c r="J7" s="45"/>
      <c r="K7" s="44"/>
      <c r="M7" s="43"/>
      <c r="O7" s="36">
        <v>41956</v>
      </c>
      <c r="P7" s="45" t="s">
        <v>534</v>
      </c>
      <c r="Q7" s="45" t="s">
        <v>114</v>
      </c>
      <c r="R7" s="15">
        <v>4</v>
      </c>
      <c r="S7" s="45" t="s">
        <v>35</v>
      </c>
      <c r="T7" s="45">
        <v>8</v>
      </c>
      <c r="U7" s="45">
        <v>20</v>
      </c>
      <c r="V7" s="53">
        <v>0.16666666666666666</v>
      </c>
    </row>
    <row r="8" spans="1:22" x14ac:dyDescent="0.25">
      <c r="A8" s="36">
        <v>42286</v>
      </c>
      <c r="B8" s="45" t="s">
        <v>341</v>
      </c>
      <c r="C8" s="45">
        <v>2</v>
      </c>
      <c r="D8" s="2" t="s">
        <v>29</v>
      </c>
      <c r="E8" s="2" t="s">
        <v>326</v>
      </c>
      <c r="F8" s="45">
        <v>2</v>
      </c>
      <c r="G8" s="2">
        <v>4</v>
      </c>
      <c r="H8" s="2" t="s">
        <v>308</v>
      </c>
      <c r="I8" s="45">
        <v>6</v>
      </c>
      <c r="J8" s="45"/>
      <c r="K8" s="44"/>
      <c r="M8" s="43"/>
      <c r="O8" s="36">
        <v>41959</v>
      </c>
      <c r="P8" s="45" t="s">
        <v>534</v>
      </c>
      <c r="Q8" s="45" t="s">
        <v>94</v>
      </c>
      <c r="R8" s="15">
        <v>5</v>
      </c>
      <c r="S8" s="45" t="s">
        <v>35</v>
      </c>
      <c r="T8" s="45">
        <v>4</v>
      </c>
      <c r="U8" s="45">
        <v>12</v>
      </c>
      <c r="V8" s="13">
        <v>0.20138888888888887</v>
      </c>
    </row>
    <row r="9" spans="1:22" x14ac:dyDescent="0.25">
      <c r="A9" s="36">
        <v>42286</v>
      </c>
      <c r="B9" s="45" t="s">
        <v>341</v>
      </c>
      <c r="C9" s="45"/>
      <c r="D9" s="2"/>
      <c r="E9" s="2"/>
      <c r="F9" s="45"/>
      <c r="G9" s="2"/>
      <c r="H9" s="2" t="s">
        <v>348</v>
      </c>
      <c r="I9" s="45">
        <v>1</v>
      </c>
      <c r="J9" s="2"/>
      <c r="K9" s="44"/>
      <c r="M9" s="43"/>
      <c r="O9" s="36">
        <v>41959</v>
      </c>
      <c r="P9" s="45" t="s">
        <v>534</v>
      </c>
      <c r="Q9" s="45" t="s">
        <v>115</v>
      </c>
      <c r="R9" s="15">
        <v>6</v>
      </c>
      <c r="S9" s="45" t="s">
        <v>42</v>
      </c>
      <c r="T9" s="45">
        <v>7</v>
      </c>
      <c r="U9" s="45">
        <v>71</v>
      </c>
      <c r="V9" s="13">
        <v>0.16666666666666666</v>
      </c>
    </row>
    <row r="10" spans="1:22" x14ac:dyDescent="0.25">
      <c r="A10" s="36">
        <v>42286</v>
      </c>
      <c r="B10" s="45" t="s">
        <v>341</v>
      </c>
      <c r="C10" s="45">
        <v>2</v>
      </c>
      <c r="D10" s="2" t="s">
        <v>29</v>
      </c>
      <c r="E10" s="45" t="s">
        <v>331</v>
      </c>
      <c r="F10" s="45">
        <v>2</v>
      </c>
      <c r="G10" s="2">
        <v>5</v>
      </c>
      <c r="H10" s="2" t="s">
        <v>308</v>
      </c>
      <c r="I10" s="45">
        <v>1</v>
      </c>
      <c r="J10" s="2"/>
      <c r="K10" s="44"/>
      <c r="M10" s="43"/>
      <c r="O10"/>
      <c r="Q10"/>
    </row>
    <row r="11" spans="1:22" x14ac:dyDescent="0.25">
      <c r="A11" s="36">
        <v>42286</v>
      </c>
      <c r="B11" s="45" t="s">
        <v>341</v>
      </c>
      <c r="C11" s="45">
        <v>2</v>
      </c>
      <c r="D11" s="2" t="s">
        <v>29</v>
      </c>
      <c r="E11" s="45" t="s">
        <v>332</v>
      </c>
      <c r="F11" s="45">
        <v>1</v>
      </c>
      <c r="G11" s="2">
        <v>4</v>
      </c>
      <c r="H11" s="2" t="s">
        <v>308</v>
      </c>
      <c r="I11" s="45">
        <v>1</v>
      </c>
      <c r="J11" s="2"/>
      <c r="K11" s="44"/>
      <c r="M11" s="43"/>
      <c r="O11"/>
      <c r="Q11"/>
    </row>
    <row r="12" spans="1:22" x14ac:dyDescent="0.25">
      <c r="A12" s="36">
        <v>42286</v>
      </c>
      <c r="B12" s="45" t="s">
        <v>341</v>
      </c>
      <c r="C12" s="45">
        <v>2</v>
      </c>
      <c r="D12" s="2" t="s">
        <v>29</v>
      </c>
      <c r="E12" s="15" t="s">
        <v>332</v>
      </c>
      <c r="F12" s="45">
        <v>2</v>
      </c>
      <c r="G12" s="2">
        <v>5</v>
      </c>
      <c r="H12" s="2" t="s">
        <v>308</v>
      </c>
      <c r="I12" s="45">
        <v>4</v>
      </c>
      <c r="J12" s="2"/>
      <c r="K12" s="44"/>
      <c r="L12" s="44"/>
      <c r="O12"/>
      <c r="Q12"/>
    </row>
    <row r="13" spans="1:22" x14ac:dyDescent="0.25">
      <c r="A13" s="36">
        <v>42286</v>
      </c>
      <c r="B13" s="45" t="s">
        <v>341</v>
      </c>
      <c r="C13" s="45"/>
      <c r="D13" s="45"/>
      <c r="E13" s="15"/>
      <c r="F13" s="45"/>
      <c r="G13" s="45"/>
      <c r="H13" s="45" t="s">
        <v>360</v>
      </c>
      <c r="I13" s="45">
        <v>1</v>
      </c>
      <c r="J13" s="45" t="s">
        <v>362</v>
      </c>
      <c r="K13" s="44"/>
      <c r="L13" s="44"/>
    </row>
    <row r="14" spans="1:22" x14ac:dyDescent="0.25">
      <c r="A14" s="36"/>
      <c r="B14" s="45"/>
      <c r="C14" s="45"/>
      <c r="D14" s="45"/>
      <c r="E14" s="15"/>
      <c r="F14" s="45"/>
      <c r="G14" s="45"/>
      <c r="H14" s="45" t="s">
        <v>363</v>
      </c>
      <c r="I14" s="45">
        <v>1</v>
      </c>
      <c r="J14" s="45" t="s">
        <v>364</v>
      </c>
      <c r="K14" s="44"/>
      <c r="L14" s="44"/>
    </row>
    <row r="15" spans="1:22" x14ac:dyDescent="0.25">
      <c r="A15" s="36">
        <v>42286</v>
      </c>
      <c r="B15" s="45" t="s">
        <v>341</v>
      </c>
      <c r="C15" s="45">
        <v>2</v>
      </c>
      <c r="D15" s="2" t="s">
        <v>29</v>
      </c>
      <c r="E15" s="2" t="s">
        <v>333</v>
      </c>
      <c r="F15" s="45">
        <v>1</v>
      </c>
      <c r="G15" s="2">
        <v>7</v>
      </c>
      <c r="H15" s="2" t="s">
        <v>308</v>
      </c>
      <c r="I15" s="45">
        <v>2</v>
      </c>
      <c r="J15" s="2"/>
      <c r="K15" s="44"/>
      <c r="L15" s="44"/>
    </row>
    <row r="16" spans="1:22" x14ac:dyDescent="0.25">
      <c r="A16" s="36">
        <v>42286</v>
      </c>
      <c r="B16" s="45" t="s">
        <v>341</v>
      </c>
      <c r="C16" s="45">
        <v>2</v>
      </c>
      <c r="D16" s="45" t="s">
        <v>29</v>
      </c>
      <c r="E16" s="45" t="s">
        <v>331</v>
      </c>
      <c r="F16" s="45">
        <v>1</v>
      </c>
      <c r="G16" s="45">
        <v>4</v>
      </c>
      <c r="H16" s="45" t="s">
        <v>308</v>
      </c>
      <c r="I16" s="45">
        <v>1</v>
      </c>
      <c r="J16" s="45"/>
      <c r="K16" s="44"/>
      <c r="L16" s="44"/>
    </row>
    <row r="17" spans="1:12" x14ac:dyDescent="0.25">
      <c r="A17" s="36">
        <v>42286</v>
      </c>
      <c r="B17" s="45" t="s">
        <v>341</v>
      </c>
      <c r="C17" s="45">
        <v>2</v>
      </c>
      <c r="D17" s="2" t="s">
        <v>29</v>
      </c>
      <c r="E17" s="2" t="s">
        <v>334</v>
      </c>
      <c r="F17" s="45">
        <v>1</v>
      </c>
      <c r="G17" s="2">
        <v>4</v>
      </c>
      <c r="I17" s="2">
        <v>0</v>
      </c>
      <c r="J17" s="2"/>
      <c r="K17" s="44"/>
      <c r="L17" s="44"/>
    </row>
    <row r="18" spans="1:12" x14ac:dyDescent="0.25">
      <c r="A18" s="36">
        <v>42286</v>
      </c>
      <c r="B18" s="45" t="s">
        <v>341</v>
      </c>
      <c r="C18" s="45">
        <v>2</v>
      </c>
      <c r="D18" s="2" t="s">
        <v>29</v>
      </c>
      <c r="E18" s="2" t="s">
        <v>334</v>
      </c>
      <c r="F18" s="45">
        <v>2</v>
      </c>
      <c r="G18" s="2">
        <v>4</v>
      </c>
      <c r="H18" s="2" t="s">
        <v>308</v>
      </c>
      <c r="I18" s="45">
        <v>5</v>
      </c>
      <c r="J18" s="2"/>
      <c r="K18" s="44"/>
      <c r="L18" s="44"/>
    </row>
    <row r="19" spans="1:12" x14ac:dyDescent="0.25">
      <c r="A19" s="36">
        <v>42286</v>
      </c>
      <c r="B19" s="2" t="s">
        <v>341</v>
      </c>
      <c r="C19" s="45"/>
      <c r="D19" s="2"/>
      <c r="E19" s="2"/>
      <c r="F19" s="45"/>
      <c r="G19" s="2"/>
      <c r="H19" s="2" t="s">
        <v>348</v>
      </c>
      <c r="I19" s="45">
        <v>2</v>
      </c>
      <c r="J19" s="2"/>
      <c r="K19" s="44"/>
      <c r="L19" s="44"/>
    </row>
    <row r="20" spans="1:12" x14ac:dyDescent="0.25">
      <c r="A20" s="36">
        <v>42286</v>
      </c>
      <c r="B20" s="45" t="s">
        <v>318</v>
      </c>
      <c r="C20" s="45">
        <v>1</v>
      </c>
      <c r="D20" s="2" t="s">
        <v>35</v>
      </c>
      <c r="E20" s="2" t="s">
        <v>319</v>
      </c>
      <c r="F20" s="45">
        <v>1</v>
      </c>
      <c r="G20" s="2">
        <v>5</v>
      </c>
      <c r="H20" s="2" t="s">
        <v>308</v>
      </c>
      <c r="I20" s="45">
        <v>2</v>
      </c>
      <c r="J20" s="2" t="s">
        <v>321</v>
      </c>
      <c r="K20" s="44"/>
      <c r="L20" s="44"/>
    </row>
    <row r="21" spans="1:12" x14ac:dyDescent="0.25">
      <c r="A21" s="36">
        <v>42286</v>
      </c>
      <c r="B21" s="45" t="s">
        <v>318</v>
      </c>
      <c r="C21" s="45">
        <v>1</v>
      </c>
      <c r="D21" s="2" t="s">
        <v>35</v>
      </c>
      <c r="E21" s="2" t="s">
        <v>319</v>
      </c>
      <c r="F21" s="45">
        <v>2</v>
      </c>
      <c r="G21" s="2">
        <v>6</v>
      </c>
      <c r="H21" s="2" t="s">
        <v>308</v>
      </c>
      <c r="I21" s="45">
        <v>1</v>
      </c>
      <c r="J21" s="2" t="s">
        <v>321</v>
      </c>
      <c r="K21" s="44"/>
      <c r="L21" s="44"/>
    </row>
    <row r="22" spans="1:12" x14ac:dyDescent="0.25">
      <c r="A22" s="36">
        <v>42286</v>
      </c>
      <c r="B22" s="45" t="s">
        <v>318</v>
      </c>
      <c r="C22" s="45">
        <v>1</v>
      </c>
      <c r="D22" s="2" t="s">
        <v>35</v>
      </c>
      <c r="E22" s="2" t="s">
        <v>319</v>
      </c>
      <c r="F22" s="45">
        <v>3</v>
      </c>
      <c r="G22" s="2">
        <v>6</v>
      </c>
      <c r="H22" s="2" t="s">
        <v>81</v>
      </c>
      <c r="I22" s="45">
        <v>1</v>
      </c>
      <c r="J22" s="2"/>
      <c r="K22" s="44"/>
      <c r="L22" s="44"/>
    </row>
    <row r="23" spans="1:12" x14ac:dyDescent="0.25">
      <c r="A23" s="36">
        <v>42286</v>
      </c>
      <c r="B23" s="45" t="s">
        <v>318</v>
      </c>
      <c r="C23" s="45">
        <v>1</v>
      </c>
      <c r="D23" s="2" t="s">
        <v>42</v>
      </c>
      <c r="E23" s="54" t="s">
        <v>322</v>
      </c>
      <c r="F23" s="45">
        <v>1</v>
      </c>
      <c r="G23" s="2">
        <v>10</v>
      </c>
      <c r="H23" s="2" t="s">
        <v>308</v>
      </c>
      <c r="I23" s="45">
        <v>7</v>
      </c>
      <c r="J23" s="2"/>
      <c r="K23" s="44"/>
      <c r="L23" s="44"/>
    </row>
    <row r="24" spans="1:12" x14ac:dyDescent="0.25">
      <c r="A24" s="36">
        <v>42286</v>
      </c>
      <c r="B24" s="45" t="s">
        <v>318</v>
      </c>
      <c r="C24" s="45"/>
      <c r="D24" s="2"/>
      <c r="E24" s="2"/>
      <c r="F24" s="45"/>
      <c r="G24" s="2"/>
      <c r="H24" s="2" t="s">
        <v>342</v>
      </c>
      <c r="I24" s="45">
        <v>2</v>
      </c>
      <c r="J24" s="2"/>
      <c r="K24" s="44"/>
      <c r="L24" s="44"/>
    </row>
    <row r="25" spans="1:12" x14ac:dyDescent="0.25">
      <c r="A25" s="36">
        <v>42286</v>
      </c>
      <c r="B25" s="45" t="s">
        <v>318</v>
      </c>
      <c r="C25" s="45">
        <v>1</v>
      </c>
      <c r="D25" s="2" t="s">
        <v>30</v>
      </c>
      <c r="E25" s="2" t="s">
        <v>323</v>
      </c>
      <c r="F25" s="45">
        <v>2</v>
      </c>
      <c r="G25" s="2">
        <v>5</v>
      </c>
      <c r="H25" s="2" t="s">
        <v>308</v>
      </c>
      <c r="I25" s="45">
        <v>2</v>
      </c>
      <c r="J25" s="2"/>
      <c r="K25" s="44"/>
      <c r="L25" s="44"/>
    </row>
    <row r="26" spans="1:12" x14ac:dyDescent="0.25">
      <c r="A26" s="36">
        <v>42286</v>
      </c>
      <c r="B26" s="45" t="s">
        <v>318</v>
      </c>
      <c r="C26" s="45">
        <v>1</v>
      </c>
      <c r="D26" s="2" t="s">
        <v>29</v>
      </c>
      <c r="E26" s="2" t="s">
        <v>324</v>
      </c>
      <c r="F26" s="45">
        <v>2</v>
      </c>
      <c r="G26" s="2">
        <v>5</v>
      </c>
      <c r="H26" s="2" t="s">
        <v>308</v>
      </c>
      <c r="I26" s="45">
        <v>4</v>
      </c>
      <c r="J26" s="2" t="s">
        <v>343</v>
      </c>
      <c r="K26" s="44"/>
      <c r="L26" s="44"/>
    </row>
    <row r="27" spans="1:12" x14ac:dyDescent="0.25">
      <c r="A27" s="36">
        <v>42286</v>
      </c>
      <c r="B27" s="45" t="s">
        <v>318</v>
      </c>
      <c r="C27" s="45">
        <v>1</v>
      </c>
      <c r="D27" s="45" t="s">
        <v>30</v>
      </c>
      <c r="E27" s="45" t="s">
        <v>325</v>
      </c>
      <c r="F27" s="45">
        <v>1</v>
      </c>
      <c r="G27" s="45">
        <v>5</v>
      </c>
      <c r="H27" s="45" t="s">
        <v>308</v>
      </c>
      <c r="I27" s="45">
        <v>6</v>
      </c>
      <c r="J27" s="45" t="s">
        <v>344</v>
      </c>
      <c r="K27" s="44"/>
      <c r="L27" s="44"/>
    </row>
    <row r="28" spans="1:12" x14ac:dyDescent="0.25">
      <c r="A28" s="36">
        <v>42286</v>
      </c>
      <c r="B28" s="45" t="s">
        <v>318</v>
      </c>
      <c r="C28" s="45">
        <v>1</v>
      </c>
      <c r="D28" s="2" t="s">
        <v>29</v>
      </c>
      <c r="E28" s="2" t="s">
        <v>322</v>
      </c>
      <c r="F28" s="45">
        <v>3</v>
      </c>
      <c r="G28" s="45">
        <v>8</v>
      </c>
      <c r="H28" s="2" t="s">
        <v>308</v>
      </c>
      <c r="I28" s="45">
        <v>10</v>
      </c>
      <c r="J28" s="2" t="s">
        <v>345</v>
      </c>
      <c r="K28" s="44"/>
      <c r="L28" s="58"/>
    </row>
    <row r="29" spans="1:12" x14ac:dyDescent="0.25">
      <c r="A29" s="36">
        <v>42286</v>
      </c>
      <c r="B29" s="45" t="s">
        <v>318</v>
      </c>
      <c r="C29" s="45">
        <v>1</v>
      </c>
      <c r="D29" s="45" t="s">
        <v>30</v>
      </c>
      <c r="E29" s="2" t="s">
        <v>319</v>
      </c>
      <c r="F29" s="45">
        <v>4</v>
      </c>
      <c r="G29" s="45">
        <v>3</v>
      </c>
      <c r="H29" s="45" t="s">
        <v>308</v>
      </c>
      <c r="I29" s="45">
        <v>1</v>
      </c>
      <c r="J29" s="45"/>
      <c r="K29" s="44"/>
      <c r="L29" s="44"/>
    </row>
    <row r="30" spans="1:12" x14ac:dyDescent="0.25">
      <c r="A30" s="36">
        <v>42286</v>
      </c>
      <c r="B30" s="45" t="s">
        <v>318</v>
      </c>
      <c r="C30" s="45"/>
      <c r="D30" s="2"/>
      <c r="E30" s="45"/>
      <c r="F30" s="45"/>
      <c r="G30" s="2"/>
      <c r="H30" s="2" t="s">
        <v>365</v>
      </c>
      <c r="I30" s="45">
        <v>1</v>
      </c>
      <c r="J30" s="2" t="s">
        <v>366</v>
      </c>
      <c r="K30" s="44"/>
      <c r="L30" s="44"/>
    </row>
    <row r="31" spans="1:12" x14ac:dyDescent="0.25">
      <c r="A31" s="36">
        <v>42286</v>
      </c>
      <c r="B31" s="45" t="s">
        <v>318</v>
      </c>
      <c r="C31" s="45">
        <v>1</v>
      </c>
      <c r="D31" s="2" t="s">
        <v>29</v>
      </c>
      <c r="E31" s="45" t="s">
        <v>322</v>
      </c>
      <c r="F31" s="45">
        <v>2</v>
      </c>
      <c r="G31" s="2">
        <v>8</v>
      </c>
      <c r="H31" s="2" t="s">
        <v>308</v>
      </c>
      <c r="I31" s="45">
        <v>15</v>
      </c>
      <c r="J31" s="2"/>
      <c r="K31" s="44"/>
      <c r="L31" s="44"/>
    </row>
    <row r="32" spans="1:12" x14ac:dyDescent="0.25">
      <c r="A32" s="36">
        <v>42286</v>
      </c>
      <c r="B32" s="45" t="s">
        <v>318</v>
      </c>
      <c r="C32" s="45"/>
      <c r="D32" s="45"/>
      <c r="E32" s="45"/>
      <c r="F32" s="45"/>
      <c r="G32" s="45"/>
      <c r="H32" s="45" t="s">
        <v>82</v>
      </c>
      <c r="I32" s="45">
        <v>1</v>
      </c>
      <c r="J32" s="45" t="s">
        <v>367</v>
      </c>
      <c r="K32" s="44"/>
      <c r="L32" s="44"/>
    </row>
    <row r="33" spans="1:12" x14ac:dyDescent="0.25">
      <c r="A33" s="36"/>
      <c r="B33" s="45"/>
      <c r="C33" s="45"/>
      <c r="D33" s="45"/>
      <c r="E33" s="45"/>
      <c r="F33" s="45"/>
      <c r="G33" s="45"/>
      <c r="H33" s="45" t="s">
        <v>82</v>
      </c>
      <c r="I33" s="45">
        <v>1</v>
      </c>
      <c r="J33" s="45" t="s">
        <v>368</v>
      </c>
      <c r="K33" s="44"/>
      <c r="L33" s="44"/>
    </row>
    <row r="34" spans="1:12" x14ac:dyDescent="0.25">
      <c r="A34" s="36">
        <v>42286</v>
      </c>
      <c r="B34" s="45" t="s">
        <v>318</v>
      </c>
      <c r="C34" s="45">
        <v>1</v>
      </c>
      <c r="D34" s="2" t="s">
        <v>29</v>
      </c>
      <c r="E34" s="45" t="s">
        <v>324</v>
      </c>
      <c r="F34" s="45">
        <v>1</v>
      </c>
      <c r="G34" s="2">
        <v>8</v>
      </c>
      <c r="H34" s="2" t="s">
        <v>308</v>
      </c>
      <c r="I34" s="45">
        <v>6</v>
      </c>
      <c r="J34" s="2"/>
      <c r="K34" s="32"/>
      <c r="L34" s="44"/>
    </row>
    <row r="35" spans="1:12" x14ac:dyDescent="0.25">
      <c r="A35" s="36">
        <v>42286</v>
      </c>
      <c r="B35" s="45" t="s">
        <v>318</v>
      </c>
      <c r="C35" s="45">
        <v>1</v>
      </c>
      <c r="D35" s="2" t="s">
        <v>30</v>
      </c>
      <c r="E35" s="2" t="s">
        <v>325</v>
      </c>
      <c r="F35" s="45">
        <v>3</v>
      </c>
      <c r="G35" s="2">
        <v>5</v>
      </c>
      <c r="H35" s="2" t="s">
        <v>360</v>
      </c>
      <c r="I35" s="45">
        <v>1</v>
      </c>
      <c r="J35" s="2" t="s">
        <v>369</v>
      </c>
      <c r="K35" s="44"/>
      <c r="L35" s="44"/>
    </row>
    <row r="36" spans="1:12" x14ac:dyDescent="0.25">
      <c r="A36" s="36">
        <v>42286</v>
      </c>
      <c r="B36" s="45" t="s">
        <v>318</v>
      </c>
      <c r="C36" s="45">
        <v>1</v>
      </c>
      <c r="D36" s="2" t="s">
        <v>30</v>
      </c>
      <c r="E36" s="2" t="s">
        <v>328</v>
      </c>
      <c r="F36" s="45">
        <v>3</v>
      </c>
      <c r="G36" s="45">
        <v>4</v>
      </c>
      <c r="H36" s="2" t="s">
        <v>308</v>
      </c>
      <c r="I36" s="45">
        <v>16</v>
      </c>
      <c r="J36" s="2"/>
      <c r="K36" s="44"/>
      <c r="L36" s="44"/>
    </row>
    <row r="37" spans="1:12" x14ac:dyDescent="0.25">
      <c r="A37" s="36">
        <v>42286</v>
      </c>
      <c r="B37" s="2" t="s">
        <v>318</v>
      </c>
      <c r="C37" s="45">
        <v>1</v>
      </c>
      <c r="D37" s="45" t="s">
        <v>29</v>
      </c>
      <c r="E37" s="2" t="s">
        <v>329</v>
      </c>
      <c r="F37" s="45">
        <v>2</v>
      </c>
      <c r="G37" s="45">
        <v>3</v>
      </c>
      <c r="H37" s="45" t="s">
        <v>308</v>
      </c>
      <c r="I37" s="45">
        <v>2</v>
      </c>
      <c r="J37" s="45" t="s">
        <v>349</v>
      </c>
      <c r="K37" s="44"/>
      <c r="L37" s="44"/>
    </row>
    <row r="38" spans="1:12" x14ac:dyDescent="0.25">
      <c r="A38" s="36">
        <v>42286</v>
      </c>
      <c r="B38" s="45" t="s">
        <v>318</v>
      </c>
      <c r="C38" s="45">
        <v>1</v>
      </c>
      <c r="D38" s="2" t="s">
        <v>30</v>
      </c>
      <c r="E38" s="45" t="s">
        <v>328</v>
      </c>
      <c r="F38" s="45">
        <v>1</v>
      </c>
      <c r="G38" s="2">
        <v>5</v>
      </c>
      <c r="H38" s="2" t="s">
        <v>308</v>
      </c>
      <c r="I38" s="45">
        <v>19</v>
      </c>
      <c r="J38" s="2"/>
      <c r="K38" s="44"/>
      <c r="L38" s="44"/>
    </row>
    <row r="39" spans="1:12" x14ac:dyDescent="0.25">
      <c r="A39" s="36">
        <v>42286</v>
      </c>
      <c r="B39" s="45" t="s">
        <v>318</v>
      </c>
      <c r="C39" s="45">
        <v>1</v>
      </c>
      <c r="D39" s="2" t="s">
        <v>29</v>
      </c>
      <c r="E39" s="37" t="s">
        <v>330</v>
      </c>
      <c r="F39" s="45">
        <v>2</v>
      </c>
      <c r="G39" s="2">
        <v>5</v>
      </c>
      <c r="H39" s="2" t="s">
        <v>308</v>
      </c>
      <c r="I39" s="45">
        <v>6</v>
      </c>
      <c r="J39" s="2" t="s">
        <v>350</v>
      </c>
      <c r="K39" s="44"/>
      <c r="L39" s="44"/>
    </row>
    <row r="40" spans="1:12" x14ac:dyDescent="0.25">
      <c r="A40" s="36">
        <v>42286</v>
      </c>
      <c r="B40" s="45" t="s">
        <v>318</v>
      </c>
      <c r="C40" s="45">
        <v>1</v>
      </c>
      <c r="D40" s="45" t="s">
        <v>29</v>
      </c>
      <c r="E40" s="54" t="s">
        <v>329</v>
      </c>
      <c r="F40" s="45">
        <v>1</v>
      </c>
      <c r="G40" s="45">
        <v>5</v>
      </c>
      <c r="I40" s="45">
        <v>0</v>
      </c>
      <c r="J40" s="45"/>
      <c r="K40" s="44"/>
      <c r="L40" s="44"/>
    </row>
    <row r="41" spans="1:12" x14ac:dyDescent="0.25">
      <c r="A41" s="36">
        <v>42286</v>
      </c>
      <c r="B41" s="45" t="s">
        <v>318</v>
      </c>
      <c r="C41" s="45">
        <v>1</v>
      </c>
      <c r="D41" s="2" t="s">
        <v>29</v>
      </c>
      <c r="E41" s="2" t="s">
        <v>330</v>
      </c>
      <c r="F41" s="45">
        <v>1</v>
      </c>
      <c r="G41" s="2">
        <v>3</v>
      </c>
      <c r="H41" s="2" t="s">
        <v>308</v>
      </c>
      <c r="I41" s="45">
        <v>4</v>
      </c>
      <c r="J41" s="2"/>
      <c r="K41" s="44"/>
      <c r="L41" s="44"/>
    </row>
    <row r="42" spans="1:12" x14ac:dyDescent="0.25">
      <c r="A42" s="36">
        <v>42286</v>
      </c>
      <c r="B42" s="45" t="s">
        <v>318</v>
      </c>
      <c r="C42" s="45">
        <v>1</v>
      </c>
      <c r="D42" s="2" t="s">
        <v>30</v>
      </c>
      <c r="E42" s="2" t="s">
        <v>328</v>
      </c>
      <c r="F42" s="45">
        <v>2</v>
      </c>
      <c r="G42" s="2">
        <v>5</v>
      </c>
      <c r="H42" s="2" t="s">
        <v>308</v>
      </c>
      <c r="I42" s="45">
        <v>14</v>
      </c>
      <c r="J42" s="2" t="s">
        <v>351</v>
      </c>
      <c r="K42" s="44"/>
      <c r="L42" s="44"/>
    </row>
    <row r="43" spans="1:12" x14ac:dyDescent="0.25">
      <c r="A43" s="36">
        <v>42286</v>
      </c>
      <c r="B43" s="45" t="s">
        <v>318</v>
      </c>
      <c r="C43" s="45">
        <v>1</v>
      </c>
      <c r="D43" s="2" t="s">
        <v>29</v>
      </c>
      <c r="E43" s="2" t="s">
        <v>329</v>
      </c>
      <c r="F43" s="45">
        <v>3</v>
      </c>
      <c r="G43" s="77">
        <v>4</v>
      </c>
      <c r="I43" s="2">
        <v>0</v>
      </c>
      <c r="J43" s="2"/>
      <c r="K43" s="44"/>
      <c r="L43" s="44"/>
    </row>
    <row r="44" spans="1:12" x14ac:dyDescent="0.25">
      <c r="A44" s="36">
        <v>42286</v>
      </c>
      <c r="B44" s="45" t="s">
        <v>318</v>
      </c>
      <c r="C44" s="78">
        <v>1</v>
      </c>
      <c r="D44" s="80" t="s">
        <v>29</v>
      </c>
      <c r="E44" s="45" t="s">
        <v>330</v>
      </c>
      <c r="F44" s="79">
        <v>3</v>
      </c>
      <c r="G44" s="78">
        <v>5</v>
      </c>
      <c r="H44" s="80" t="s">
        <v>308</v>
      </c>
      <c r="I44" s="78">
        <v>4</v>
      </c>
      <c r="J44" s="78"/>
      <c r="K44" s="44"/>
      <c r="L44" s="44"/>
    </row>
    <row r="45" spans="1:12" x14ac:dyDescent="0.25">
      <c r="A45" s="36">
        <v>42286</v>
      </c>
      <c r="B45" s="2" t="s">
        <v>318</v>
      </c>
      <c r="C45" s="45">
        <v>1</v>
      </c>
      <c r="D45" s="2" t="s">
        <v>30</v>
      </c>
      <c r="E45" s="80" t="s">
        <v>323</v>
      </c>
      <c r="F45" s="45">
        <v>1</v>
      </c>
      <c r="G45" s="2">
        <v>5</v>
      </c>
      <c r="H45" s="2" t="s">
        <v>308</v>
      </c>
      <c r="I45" s="44">
        <v>2</v>
      </c>
      <c r="J45" s="2"/>
      <c r="K45" s="44"/>
      <c r="L45" s="44"/>
    </row>
    <row r="46" spans="1:12" x14ac:dyDescent="0.25">
      <c r="A46" s="36">
        <v>42286</v>
      </c>
      <c r="B46" s="45" t="s">
        <v>318</v>
      </c>
      <c r="C46" s="45">
        <v>1</v>
      </c>
      <c r="D46" s="2" t="s">
        <v>29</v>
      </c>
      <c r="E46" s="2" t="s">
        <v>324</v>
      </c>
      <c r="F46" s="45">
        <v>3</v>
      </c>
      <c r="G46" s="2">
        <v>9</v>
      </c>
      <c r="H46" s="2" t="s">
        <v>308</v>
      </c>
      <c r="I46" s="45">
        <v>1</v>
      </c>
      <c r="J46" s="2"/>
      <c r="K46" s="44"/>
      <c r="L46" s="44"/>
    </row>
    <row r="47" spans="1:12" x14ac:dyDescent="0.25">
      <c r="A47" s="36">
        <v>42286</v>
      </c>
      <c r="B47" s="45" t="s">
        <v>318</v>
      </c>
      <c r="C47" s="45"/>
      <c r="D47" s="2"/>
      <c r="E47" s="2"/>
      <c r="F47" s="45"/>
      <c r="G47" s="2"/>
      <c r="H47" s="2" t="s">
        <v>370</v>
      </c>
      <c r="I47" s="45">
        <v>1</v>
      </c>
      <c r="J47" s="2" t="s">
        <v>371</v>
      </c>
      <c r="K47" s="44"/>
      <c r="L47" s="44"/>
    </row>
    <row r="48" spans="1:12" x14ac:dyDescent="0.25">
      <c r="A48" s="36">
        <v>42286</v>
      </c>
      <c r="B48" s="45" t="s">
        <v>318</v>
      </c>
      <c r="C48" s="45">
        <v>1</v>
      </c>
      <c r="D48" s="2" t="s">
        <v>30</v>
      </c>
      <c r="E48" s="2" t="s">
        <v>325</v>
      </c>
      <c r="F48" s="45">
        <v>4</v>
      </c>
      <c r="G48" s="2">
        <v>6</v>
      </c>
      <c r="H48" s="2" t="s">
        <v>308</v>
      </c>
      <c r="I48" s="45">
        <v>1</v>
      </c>
      <c r="J48" s="2"/>
      <c r="K48" s="44"/>
      <c r="L48" s="44"/>
    </row>
    <row r="49" spans="1:12" x14ac:dyDescent="0.25">
      <c r="A49" s="36">
        <v>42286</v>
      </c>
      <c r="B49" s="45" t="s">
        <v>318</v>
      </c>
      <c r="C49" s="45">
        <v>1</v>
      </c>
      <c r="D49" s="2" t="s">
        <v>30</v>
      </c>
      <c r="E49" s="45" t="s">
        <v>325</v>
      </c>
      <c r="F49" s="45">
        <v>2</v>
      </c>
      <c r="G49" s="2">
        <v>10</v>
      </c>
      <c r="H49" s="2" t="s">
        <v>308</v>
      </c>
      <c r="I49" s="45">
        <v>20</v>
      </c>
      <c r="J49" s="2" t="s">
        <v>352</v>
      </c>
      <c r="K49" s="44"/>
      <c r="L49" s="44"/>
    </row>
    <row r="50" spans="1:12" x14ac:dyDescent="0.25">
      <c r="A50" s="36">
        <v>42286</v>
      </c>
      <c r="B50" s="45" t="s">
        <v>318</v>
      </c>
      <c r="C50" s="45">
        <v>1</v>
      </c>
      <c r="D50" s="2" t="s">
        <v>30</v>
      </c>
      <c r="E50" s="2" t="s">
        <v>323</v>
      </c>
      <c r="F50" s="45">
        <v>3</v>
      </c>
      <c r="G50" s="2">
        <v>4</v>
      </c>
      <c r="H50" s="2" t="s">
        <v>308</v>
      </c>
      <c r="I50" s="45">
        <v>2</v>
      </c>
      <c r="J50" s="2"/>
      <c r="K50" s="44"/>
      <c r="L50" s="44"/>
    </row>
    <row r="51" spans="1:12" x14ac:dyDescent="0.25">
      <c r="A51" s="36">
        <v>42286</v>
      </c>
      <c r="B51" s="45" t="s">
        <v>534</v>
      </c>
      <c r="C51" s="45">
        <v>3</v>
      </c>
      <c r="D51" s="45" t="s">
        <v>29</v>
      </c>
      <c r="E51" s="45" t="s">
        <v>335</v>
      </c>
      <c r="F51" s="45">
        <v>2</v>
      </c>
      <c r="G51" s="45">
        <v>4</v>
      </c>
      <c r="I51" s="45">
        <v>0</v>
      </c>
      <c r="J51" s="45"/>
      <c r="K51" s="44"/>
      <c r="L51" s="44"/>
    </row>
    <row r="52" spans="1:12" x14ac:dyDescent="0.25">
      <c r="A52" s="36">
        <v>42286</v>
      </c>
      <c r="B52" s="45" t="s">
        <v>534</v>
      </c>
      <c r="C52" s="45">
        <v>3</v>
      </c>
      <c r="D52" s="2"/>
      <c r="E52" s="2" t="s">
        <v>336</v>
      </c>
      <c r="F52" s="45">
        <v>2</v>
      </c>
      <c r="G52" s="2"/>
      <c r="H52" s="2"/>
      <c r="I52" s="45"/>
      <c r="J52" s="2" t="s">
        <v>353</v>
      </c>
      <c r="K52" s="44"/>
      <c r="L52" s="44"/>
    </row>
    <row r="53" spans="1:12" x14ac:dyDescent="0.25">
      <c r="A53" s="36">
        <v>42286</v>
      </c>
      <c r="B53" s="45" t="s">
        <v>534</v>
      </c>
      <c r="C53" s="45">
        <v>3</v>
      </c>
      <c r="D53" s="2" t="s">
        <v>29</v>
      </c>
      <c r="E53" s="2" t="s">
        <v>335</v>
      </c>
      <c r="F53" s="45">
        <v>1</v>
      </c>
      <c r="G53" s="2">
        <v>7</v>
      </c>
      <c r="I53" s="2">
        <v>0</v>
      </c>
      <c r="J53" s="2"/>
      <c r="K53" s="44"/>
      <c r="L53" s="44"/>
    </row>
    <row r="54" spans="1:12" x14ac:dyDescent="0.25">
      <c r="A54" s="36">
        <v>42286</v>
      </c>
      <c r="B54" s="45" t="s">
        <v>534</v>
      </c>
      <c r="C54" s="45">
        <v>3</v>
      </c>
      <c r="D54" s="2" t="s">
        <v>29</v>
      </c>
      <c r="E54" s="2" t="s">
        <v>336</v>
      </c>
      <c r="F54" s="45">
        <v>3</v>
      </c>
      <c r="G54" s="2">
        <v>8</v>
      </c>
      <c r="H54" s="2" t="s">
        <v>308</v>
      </c>
      <c r="I54" s="45">
        <v>1</v>
      </c>
      <c r="J54" s="2"/>
      <c r="K54" s="44"/>
    </row>
    <row r="55" spans="1:12" x14ac:dyDescent="0.25">
      <c r="A55" s="36">
        <v>42286</v>
      </c>
      <c r="B55" s="45" t="s">
        <v>534</v>
      </c>
      <c r="C55" s="45">
        <v>3</v>
      </c>
      <c r="D55" s="2" t="s">
        <v>29</v>
      </c>
      <c r="E55" s="2" t="s">
        <v>335</v>
      </c>
      <c r="F55" s="45">
        <v>3</v>
      </c>
      <c r="G55" s="2">
        <v>6</v>
      </c>
      <c r="H55" s="45"/>
      <c r="I55" s="2">
        <v>0</v>
      </c>
      <c r="J55" s="2"/>
      <c r="K55" s="44"/>
    </row>
    <row r="56" spans="1:12" x14ac:dyDescent="0.25">
      <c r="A56" s="36">
        <v>42286</v>
      </c>
      <c r="B56" s="45" t="s">
        <v>534</v>
      </c>
      <c r="C56" s="45">
        <v>3</v>
      </c>
      <c r="D56" s="45" t="s">
        <v>29</v>
      </c>
      <c r="E56" s="45" t="s">
        <v>336</v>
      </c>
      <c r="F56" s="45">
        <v>1</v>
      </c>
      <c r="G56" s="45">
        <v>5</v>
      </c>
      <c r="I56" s="45">
        <v>0</v>
      </c>
      <c r="J56" s="45"/>
      <c r="K56" s="44"/>
    </row>
    <row r="57" spans="1:12" x14ac:dyDescent="0.25">
      <c r="C57"/>
      <c r="F57"/>
      <c r="I57"/>
      <c r="K57"/>
    </row>
    <row r="58" spans="1:12" x14ac:dyDescent="0.25">
      <c r="C58"/>
      <c r="F58"/>
      <c r="I58"/>
      <c r="K58"/>
    </row>
    <row r="59" spans="1:12" x14ac:dyDescent="0.25">
      <c r="C59"/>
      <c r="F59"/>
      <c r="I59"/>
      <c r="K59"/>
    </row>
    <row r="60" spans="1:12" x14ac:dyDescent="0.25">
      <c r="C60"/>
      <c r="F60"/>
      <c r="I60"/>
      <c r="K60"/>
    </row>
    <row r="61" spans="1:12" x14ac:dyDescent="0.25">
      <c r="C61"/>
      <c r="F61"/>
      <c r="I61"/>
      <c r="K61"/>
    </row>
    <row r="62" spans="1:12" x14ac:dyDescent="0.25">
      <c r="C62"/>
      <c r="F62"/>
      <c r="I62"/>
      <c r="K62"/>
    </row>
    <row r="63" spans="1:12" x14ac:dyDescent="0.25">
      <c r="C63"/>
      <c r="F63"/>
      <c r="I63"/>
      <c r="K63"/>
    </row>
    <row r="64" spans="1:12" x14ac:dyDescent="0.25">
      <c r="C64"/>
      <c r="F64"/>
      <c r="I64"/>
      <c r="K64"/>
    </row>
    <row r="65" spans="3:11" x14ac:dyDescent="0.25">
      <c r="C65"/>
      <c r="F65"/>
      <c r="I65"/>
      <c r="K65"/>
    </row>
  </sheetData>
  <sortState xmlns:xlrd2="http://schemas.microsoft.com/office/spreadsheetml/2017/richdata2" ref="A3:J50">
    <sortCondition descending="1" ref="B3"/>
  </sortState>
  <phoneticPr fontId="10" type="noConversion"/>
  <pageMargins left="0.7" right="0.7" top="0.75" bottom="0.75" header="0.3" footer="0.3"/>
  <pageSetup paperSize="9" orientation="landscape" r:id="rId1"/>
  <headerFooter>
    <oddHeader>&amp;LInsect captures</oddHeader>
    <oddFooter xml:space="preserve">&amp;Rpage    of   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88886-6458-4AE8-B29E-8FD878D539F0}">
  <dimension ref="A1:AG854"/>
  <sheetViews>
    <sheetView tabSelected="1" workbookViewId="0">
      <selection activeCell="S37" sqref="S37"/>
    </sheetView>
  </sheetViews>
  <sheetFormatPr defaultRowHeight="15" x14ac:dyDescent="0.25"/>
  <cols>
    <col min="1" max="4" width="9.140625" style="43"/>
    <col min="5" max="5" width="10.140625" style="43" bestFit="1" customWidth="1"/>
    <col min="6" max="6" width="13.140625" style="43" bestFit="1" customWidth="1"/>
    <col min="7" max="7" width="13.140625" style="43" customWidth="1"/>
    <col min="8" max="8" width="8.7109375" style="43" customWidth="1"/>
    <col min="9" max="16" width="9.140625" style="43"/>
    <col min="17" max="17" width="9.140625" style="43" customWidth="1"/>
    <col min="18" max="18" width="9.140625" style="43"/>
    <col min="19" max="19" width="12.140625" bestFit="1" customWidth="1"/>
    <col min="20" max="20" width="10.28515625" bestFit="1" customWidth="1"/>
    <col min="21" max="21" width="12.42578125" bestFit="1" customWidth="1"/>
    <col min="33" max="16384" width="9.140625" style="43"/>
  </cols>
  <sheetData>
    <row r="1" spans="1:33" x14ac:dyDescent="0.25">
      <c r="A1" s="43" t="s">
        <v>386</v>
      </c>
      <c r="B1" s="43" t="s">
        <v>8</v>
      </c>
      <c r="C1" s="43" t="s">
        <v>387</v>
      </c>
      <c r="D1" s="43" t="s">
        <v>126</v>
      </c>
      <c r="E1" s="43" t="s">
        <v>126</v>
      </c>
      <c r="F1" s="43" t="s">
        <v>382</v>
      </c>
      <c r="G1" s="43" t="s">
        <v>388</v>
      </c>
      <c r="H1" s="43" t="s">
        <v>437</v>
      </c>
      <c r="I1" s="43" t="s">
        <v>389</v>
      </c>
      <c r="K1" s="43" t="s">
        <v>390</v>
      </c>
    </row>
    <row r="2" spans="1:33" x14ac:dyDescent="0.25">
      <c r="A2" s="43">
        <v>1</v>
      </c>
      <c r="B2" s="43">
        <v>2</v>
      </c>
      <c r="C2" s="43">
        <v>2</v>
      </c>
      <c r="D2" s="43">
        <v>6</v>
      </c>
      <c r="E2" s="43" t="s">
        <v>391</v>
      </c>
      <c r="F2" s="43" t="s">
        <v>392</v>
      </c>
      <c r="G2" s="43">
        <v>7</v>
      </c>
      <c r="H2" s="43">
        <v>7</v>
      </c>
      <c r="I2" s="43">
        <v>1</v>
      </c>
      <c r="K2" s="43" t="s">
        <v>393</v>
      </c>
    </row>
    <row r="3" spans="1:33" x14ac:dyDescent="0.25">
      <c r="A3" s="43">
        <v>1</v>
      </c>
      <c r="B3" s="43">
        <v>2</v>
      </c>
      <c r="C3" s="43">
        <v>2</v>
      </c>
      <c r="D3" s="43">
        <v>6</v>
      </c>
      <c r="E3" s="43" t="s">
        <v>391</v>
      </c>
      <c r="F3" s="43" t="s">
        <v>392</v>
      </c>
      <c r="G3" s="43">
        <v>7</v>
      </c>
      <c r="H3" s="43">
        <v>11</v>
      </c>
      <c r="I3" s="43">
        <v>1</v>
      </c>
      <c r="K3" s="43" t="s">
        <v>394</v>
      </c>
    </row>
    <row r="4" spans="1:33" x14ac:dyDescent="0.25">
      <c r="A4" s="43">
        <v>1</v>
      </c>
      <c r="B4" s="43">
        <v>2</v>
      </c>
      <c r="C4" s="43">
        <v>2</v>
      </c>
      <c r="D4" s="43">
        <v>6</v>
      </c>
      <c r="E4" s="43" t="s">
        <v>391</v>
      </c>
      <c r="F4" s="43" t="s">
        <v>395</v>
      </c>
      <c r="G4" s="43">
        <v>7</v>
      </c>
      <c r="H4" s="43">
        <v>4</v>
      </c>
      <c r="I4" s="43">
        <v>4</v>
      </c>
      <c r="K4" s="43" t="s">
        <v>396</v>
      </c>
      <c r="AG4" s="76"/>
    </row>
    <row r="5" spans="1:33" x14ac:dyDescent="0.25">
      <c r="A5" s="43">
        <v>1</v>
      </c>
      <c r="B5" s="43">
        <v>2</v>
      </c>
      <c r="C5" s="43">
        <v>2</v>
      </c>
      <c r="D5" s="43">
        <v>6</v>
      </c>
      <c r="E5" s="43" t="s">
        <v>391</v>
      </c>
      <c r="F5" s="43" t="s">
        <v>395</v>
      </c>
      <c r="G5" s="43">
        <v>7</v>
      </c>
      <c r="H5" s="43">
        <v>5</v>
      </c>
      <c r="I5" s="43">
        <v>1</v>
      </c>
      <c r="K5" s="43" t="s">
        <v>397</v>
      </c>
      <c r="AG5" s="76"/>
    </row>
    <row r="6" spans="1:33" x14ac:dyDescent="0.25">
      <c r="A6" s="43">
        <v>1</v>
      </c>
      <c r="B6" s="43">
        <v>2</v>
      </c>
      <c r="C6" s="43">
        <v>2</v>
      </c>
      <c r="D6" s="43">
        <v>6</v>
      </c>
      <c r="E6" s="43" t="s">
        <v>391</v>
      </c>
      <c r="F6" s="43" t="s">
        <v>140</v>
      </c>
      <c r="G6" s="43">
        <v>2</v>
      </c>
      <c r="H6" s="43">
        <v>1</v>
      </c>
      <c r="I6" s="43">
        <v>2</v>
      </c>
      <c r="K6" s="43" t="s">
        <v>398</v>
      </c>
      <c r="AG6" s="76"/>
    </row>
    <row r="7" spans="1:33" x14ac:dyDescent="0.25">
      <c r="A7" s="43">
        <v>1</v>
      </c>
      <c r="B7" s="43">
        <v>2</v>
      </c>
      <c r="C7" s="43">
        <v>2</v>
      </c>
      <c r="D7" s="43">
        <v>6</v>
      </c>
      <c r="E7" s="43" t="s">
        <v>391</v>
      </c>
      <c r="F7" s="43" t="s">
        <v>140</v>
      </c>
      <c r="G7" s="43">
        <v>2</v>
      </c>
      <c r="H7" s="43">
        <v>2</v>
      </c>
      <c r="I7" s="43">
        <v>15</v>
      </c>
      <c r="K7" s="43" t="s">
        <v>399</v>
      </c>
      <c r="AG7" s="76"/>
    </row>
    <row r="8" spans="1:33" x14ac:dyDescent="0.25">
      <c r="A8" s="43">
        <v>1</v>
      </c>
      <c r="B8" s="43">
        <v>2</v>
      </c>
      <c r="C8" s="43">
        <v>2</v>
      </c>
      <c r="D8" s="43">
        <v>6</v>
      </c>
      <c r="E8" s="43" t="s">
        <v>391</v>
      </c>
      <c r="F8" s="43" t="s">
        <v>140</v>
      </c>
      <c r="G8" s="43">
        <v>2</v>
      </c>
      <c r="H8" s="43">
        <v>3</v>
      </c>
      <c r="I8" s="43">
        <v>1</v>
      </c>
      <c r="K8" s="43" t="s">
        <v>400</v>
      </c>
      <c r="AG8" s="76"/>
    </row>
    <row r="9" spans="1:33" x14ac:dyDescent="0.25">
      <c r="A9" s="43">
        <v>1</v>
      </c>
      <c r="B9" s="43">
        <v>2</v>
      </c>
      <c r="C9" s="43">
        <v>2</v>
      </c>
      <c r="D9" s="43">
        <v>6</v>
      </c>
      <c r="E9" s="43" t="s">
        <v>391</v>
      </c>
      <c r="F9" s="43" t="s">
        <v>140</v>
      </c>
      <c r="G9" s="43">
        <v>2</v>
      </c>
      <c r="H9" s="43">
        <v>4</v>
      </c>
      <c r="I9" s="43">
        <v>8</v>
      </c>
      <c r="K9" s="43" t="s">
        <v>401</v>
      </c>
      <c r="AG9" s="76"/>
    </row>
    <row r="10" spans="1:33" x14ac:dyDescent="0.25">
      <c r="A10" s="43">
        <v>1</v>
      </c>
      <c r="B10" s="43">
        <v>2</v>
      </c>
      <c r="C10" s="43">
        <v>2</v>
      </c>
      <c r="D10" s="43">
        <v>6</v>
      </c>
      <c r="E10" s="43" t="s">
        <v>391</v>
      </c>
      <c r="F10" s="43" t="s">
        <v>140</v>
      </c>
      <c r="G10" s="43">
        <v>2</v>
      </c>
      <c r="H10" s="43">
        <v>5</v>
      </c>
      <c r="I10" s="43">
        <v>1</v>
      </c>
      <c r="K10" s="43" t="s">
        <v>402</v>
      </c>
      <c r="AG10" s="76"/>
    </row>
    <row r="11" spans="1:33" x14ac:dyDescent="0.25">
      <c r="A11" s="43">
        <v>1</v>
      </c>
      <c r="B11" s="43">
        <v>2</v>
      </c>
      <c r="C11" s="43">
        <v>2</v>
      </c>
      <c r="D11" s="43">
        <v>6</v>
      </c>
      <c r="E11" s="43" t="s">
        <v>391</v>
      </c>
      <c r="F11" s="43" t="s">
        <v>140</v>
      </c>
      <c r="G11" s="43">
        <v>2</v>
      </c>
      <c r="H11" s="43">
        <v>6</v>
      </c>
      <c r="I11" s="43">
        <v>1</v>
      </c>
      <c r="AG11" s="76"/>
    </row>
    <row r="12" spans="1:33" x14ac:dyDescent="0.25">
      <c r="A12" s="43">
        <v>1</v>
      </c>
      <c r="B12" s="43">
        <v>2</v>
      </c>
      <c r="C12" s="43">
        <v>2</v>
      </c>
      <c r="D12" s="43">
        <v>6</v>
      </c>
      <c r="E12" s="43" t="s">
        <v>391</v>
      </c>
      <c r="F12" s="43" t="s">
        <v>140</v>
      </c>
      <c r="G12" s="43">
        <v>2</v>
      </c>
      <c r="H12" s="43">
        <v>2</v>
      </c>
      <c r="I12" s="43">
        <v>2</v>
      </c>
      <c r="AG12" s="76"/>
    </row>
    <row r="13" spans="1:33" x14ac:dyDescent="0.25">
      <c r="A13" s="43">
        <v>1</v>
      </c>
      <c r="B13" s="43">
        <v>2</v>
      </c>
      <c r="C13" s="43">
        <v>2</v>
      </c>
      <c r="D13" s="43">
        <v>6</v>
      </c>
      <c r="E13" s="43" t="s">
        <v>391</v>
      </c>
      <c r="F13" s="43" t="s">
        <v>372</v>
      </c>
      <c r="G13" s="43">
        <v>6</v>
      </c>
      <c r="H13" s="43">
        <v>1</v>
      </c>
      <c r="I13" s="43">
        <v>2</v>
      </c>
      <c r="AG13" s="76"/>
    </row>
    <row r="14" spans="1:33" x14ac:dyDescent="0.25">
      <c r="A14" s="43">
        <v>1</v>
      </c>
      <c r="B14" s="43">
        <v>2</v>
      </c>
      <c r="C14" s="43">
        <v>2</v>
      </c>
      <c r="D14" s="43">
        <v>6</v>
      </c>
      <c r="E14" s="43" t="s">
        <v>391</v>
      </c>
      <c r="F14" s="43" t="s">
        <v>372</v>
      </c>
      <c r="G14" s="43">
        <v>6</v>
      </c>
      <c r="H14" s="43">
        <v>2</v>
      </c>
      <c r="I14" s="43">
        <v>5</v>
      </c>
      <c r="AG14" s="76"/>
    </row>
    <row r="15" spans="1:33" x14ac:dyDescent="0.25">
      <c r="A15" s="43">
        <v>1</v>
      </c>
      <c r="B15" s="43">
        <v>2</v>
      </c>
      <c r="C15" s="43">
        <v>2</v>
      </c>
      <c r="D15" s="43">
        <v>6</v>
      </c>
      <c r="E15" s="43" t="s">
        <v>391</v>
      </c>
      <c r="F15" s="43" t="s">
        <v>372</v>
      </c>
      <c r="G15" s="43">
        <v>6</v>
      </c>
      <c r="H15" s="43">
        <v>3</v>
      </c>
      <c r="I15" s="43">
        <v>9</v>
      </c>
      <c r="AG15" s="76"/>
    </row>
    <row r="16" spans="1:33" x14ac:dyDescent="0.25">
      <c r="A16" s="43">
        <v>1</v>
      </c>
      <c r="B16" s="43">
        <v>2</v>
      </c>
      <c r="C16" s="43">
        <v>2</v>
      </c>
      <c r="D16" s="43">
        <v>6</v>
      </c>
      <c r="E16" s="43" t="s">
        <v>391</v>
      </c>
      <c r="F16" s="43" t="s">
        <v>372</v>
      </c>
      <c r="G16" s="43">
        <v>6</v>
      </c>
      <c r="H16" s="43">
        <v>4</v>
      </c>
      <c r="I16" s="43">
        <v>66</v>
      </c>
      <c r="AG16" s="76"/>
    </row>
    <row r="17" spans="1:33" x14ac:dyDescent="0.25">
      <c r="A17" s="43">
        <v>1</v>
      </c>
      <c r="B17" s="43">
        <v>2</v>
      </c>
      <c r="C17" s="43">
        <v>2</v>
      </c>
      <c r="D17" s="43">
        <v>6</v>
      </c>
      <c r="E17" s="43" t="s">
        <v>391</v>
      </c>
      <c r="F17" s="43" t="s">
        <v>372</v>
      </c>
      <c r="G17" s="43">
        <v>6</v>
      </c>
      <c r="H17" s="43">
        <v>5</v>
      </c>
      <c r="I17" s="43">
        <v>39</v>
      </c>
      <c r="AG17" s="76"/>
    </row>
    <row r="18" spans="1:33" x14ac:dyDescent="0.25">
      <c r="A18" s="43">
        <v>1</v>
      </c>
      <c r="B18" s="43">
        <v>2</v>
      </c>
      <c r="C18" s="43">
        <v>2</v>
      </c>
      <c r="D18" s="43">
        <v>6</v>
      </c>
      <c r="E18" s="43" t="s">
        <v>391</v>
      </c>
      <c r="F18" s="43" t="s">
        <v>372</v>
      </c>
      <c r="G18" s="43">
        <v>6</v>
      </c>
      <c r="H18" s="43">
        <v>6</v>
      </c>
      <c r="I18" s="43">
        <v>1</v>
      </c>
      <c r="AG18" s="76"/>
    </row>
    <row r="19" spans="1:33" x14ac:dyDescent="0.25">
      <c r="A19" s="43">
        <v>1</v>
      </c>
      <c r="B19" s="43">
        <v>2</v>
      </c>
      <c r="C19" s="43">
        <v>2</v>
      </c>
      <c r="D19" s="43">
        <v>6</v>
      </c>
      <c r="E19" s="43" t="s">
        <v>391</v>
      </c>
      <c r="F19" s="43" t="s">
        <v>372</v>
      </c>
      <c r="G19" s="43">
        <v>6</v>
      </c>
      <c r="H19" s="43">
        <v>7</v>
      </c>
      <c r="I19" s="43">
        <v>1</v>
      </c>
      <c r="AG19" s="76"/>
    </row>
    <row r="20" spans="1:33" x14ac:dyDescent="0.25">
      <c r="A20" s="43">
        <v>1</v>
      </c>
      <c r="B20" s="43">
        <v>2</v>
      </c>
      <c r="C20" s="43">
        <v>2</v>
      </c>
      <c r="D20" s="43">
        <v>6</v>
      </c>
      <c r="E20" s="43" t="s">
        <v>391</v>
      </c>
      <c r="F20" s="43" t="s">
        <v>372</v>
      </c>
      <c r="G20" s="43">
        <v>6</v>
      </c>
      <c r="H20" s="43">
        <v>8</v>
      </c>
      <c r="I20" s="43">
        <v>1</v>
      </c>
      <c r="AG20" s="76"/>
    </row>
    <row r="21" spans="1:33" x14ac:dyDescent="0.25">
      <c r="A21" s="43">
        <v>1</v>
      </c>
      <c r="B21" s="43">
        <v>2</v>
      </c>
      <c r="C21" s="43">
        <v>2</v>
      </c>
      <c r="D21" s="43">
        <v>6</v>
      </c>
      <c r="E21" s="43" t="s">
        <v>391</v>
      </c>
      <c r="F21" s="43" t="s">
        <v>372</v>
      </c>
      <c r="G21" s="43">
        <v>6</v>
      </c>
      <c r="H21" s="43">
        <v>9</v>
      </c>
      <c r="I21" s="43">
        <v>2</v>
      </c>
      <c r="AG21" s="76"/>
    </row>
    <row r="22" spans="1:33" x14ac:dyDescent="0.25">
      <c r="A22" s="43">
        <v>1</v>
      </c>
      <c r="B22" s="43">
        <v>2</v>
      </c>
      <c r="C22" s="43">
        <v>2</v>
      </c>
      <c r="D22" s="43">
        <v>6</v>
      </c>
      <c r="E22" s="43" t="s">
        <v>391</v>
      </c>
      <c r="F22" s="43" t="s">
        <v>372</v>
      </c>
      <c r="G22" s="43">
        <v>6</v>
      </c>
      <c r="H22" s="43">
        <v>10</v>
      </c>
      <c r="I22" s="43">
        <v>1</v>
      </c>
      <c r="AG22" s="76"/>
    </row>
    <row r="23" spans="1:33" x14ac:dyDescent="0.25">
      <c r="A23" s="43">
        <v>1</v>
      </c>
      <c r="B23" s="43">
        <v>2</v>
      </c>
      <c r="C23" s="43">
        <v>2</v>
      </c>
      <c r="D23" s="43">
        <v>6</v>
      </c>
      <c r="E23" s="43" t="s">
        <v>391</v>
      </c>
      <c r="F23" s="43" t="s">
        <v>138</v>
      </c>
      <c r="G23" s="43">
        <v>4</v>
      </c>
      <c r="H23" s="43">
        <v>10</v>
      </c>
      <c r="I23" s="43">
        <v>1</v>
      </c>
      <c r="AG23" s="76"/>
    </row>
    <row r="24" spans="1:33" x14ac:dyDescent="0.25">
      <c r="A24" s="43">
        <v>1</v>
      </c>
      <c r="B24" s="43">
        <v>2</v>
      </c>
      <c r="C24" s="43">
        <v>2</v>
      </c>
      <c r="D24" s="43">
        <v>6</v>
      </c>
      <c r="E24" s="43" t="s">
        <v>391</v>
      </c>
      <c r="F24" s="43" t="s">
        <v>238</v>
      </c>
      <c r="G24" s="43">
        <v>5</v>
      </c>
      <c r="H24" s="43">
        <v>1</v>
      </c>
      <c r="I24" s="43">
        <v>3</v>
      </c>
      <c r="AG24" s="76"/>
    </row>
    <row r="25" spans="1:33" x14ac:dyDescent="0.25">
      <c r="A25" s="43">
        <v>1</v>
      </c>
      <c r="B25" s="43">
        <v>2</v>
      </c>
      <c r="C25" s="43">
        <v>2</v>
      </c>
      <c r="D25" s="43">
        <v>6</v>
      </c>
      <c r="E25" s="43" t="s">
        <v>391</v>
      </c>
      <c r="F25" s="43" t="s">
        <v>372</v>
      </c>
      <c r="G25" s="43">
        <v>4</v>
      </c>
      <c r="H25" s="43">
        <v>3</v>
      </c>
      <c r="I25" s="43">
        <v>1</v>
      </c>
      <c r="AG25" s="76"/>
    </row>
    <row r="26" spans="1:33" x14ac:dyDescent="0.25">
      <c r="A26" s="43">
        <v>1</v>
      </c>
      <c r="B26" s="43">
        <v>2</v>
      </c>
      <c r="C26" s="43">
        <v>2</v>
      </c>
      <c r="D26" s="43">
        <v>6</v>
      </c>
      <c r="E26" s="43" t="s">
        <v>391</v>
      </c>
      <c r="F26" s="43" t="s">
        <v>238</v>
      </c>
      <c r="G26" s="43">
        <v>5</v>
      </c>
      <c r="H26" s="43">
        <v>4</v>
      </c>
      <c r="I26" s="43">
        <v>1</v>
      </c>
      <c r="AG26" s="76"/>
    </row>
    <row r="27" spans="1:33" x14ac:dyDescent="0.25">
      <c r="A27" s="43">
        <v>1</v>
      </c>
      <c r="B27" s="43">
        <v>2</v>
      </c>
      <c r="C27" s="43">
        <v>2</v>
      </c>
      <c r="D27" s="43">
        <v>6</v>
      </c>
      <c r="E27" s="43" t="s">
        <v>391</v>
      </c>
      <c r="F27" s="43" t="s">
        <v>238</v>
      </c>
      <c r="G27" s="43">
        <v>5</v>
      </c>
      <c r="H27" s="43">
        <v>5</v>
      </c>
      <c r="I27" s="43">
        <v>1</v>
      </c>
      <c r="AG27" s="76"/>
    </row>
    <row r="28" spans="1:33" x14ac:dyDescent="0.25">
      <c r="A28" s="43">
        <v>1</v>
      </c>
      <c r="B28" s="43">
        <v>2</v>
      </c>
      <c r="C28" s="43">
        <v>2</v>
      </c>
      <c r="D28" s="43">
        <v>6</v>
      </c>
      <c r="E28" s="43" t="s">
        <v>391</v>
      </c>
      <c r="F28" s="43" t="s">
        <v>238</v>
      </c>
      <c r="G28" s="43">
        <v>5</v>
      </c>
      <c r="H28" s="43">
        <v>6</v>
      </c>
      <c r="I28" s="43">
        <v>2</v>
      </c>
      <c r="AG28" s="76"/>
    </row>
    <row r="29" spans="1:33" x14ac:dyDescent="0.25">
      <c r="A29" s="43">
        <v>1</v>
      </c>
      <c r="B29" s="43">
        <v>2</v>
      </c>
      <c r="C29" s="43">
        <v>2</v>
      </c>
      <c r="D29" s="43">
        <v>6</v>
      </c>
      <c r="E29" s="43" t="s">
        <v>391</v>
      </c>
      <c r="F29" s="43" t="s">
        <v>238</v>
      </c>
      <c r="G29" s="43">
        <v>5</v>
      </c>
      <c r="H29" s="43">
        <v>7</v>
      </c>
      <c r="I29" s="43">
        <v>24</v>
      </c>
      <c r="AG29" s="76"/>
    </row>
    <row r="30" spans="1:33" x14ac:dyDescent="0.25">
      <c r="A30" s="43">
        <v>1</v>
      </c>
      <c r="B30" s="43">
        <v>2</v>
      </c>
      <c r="C30" s="43">
        <v>2</v>
      </c>
      <c r="D30" s="43">
        <v>6</v>
      </c>
      <c r="E30" s="43" t="s">
        <v>391</v>
      </c>
      <c r="F30" s="43" t="s">
        <v>238</v>
      </c>
      <c r="G30" s="43">
        <v>5</v>
      </c>
      <c r="H30" s="43">
        <v>8</v>
      </c>
      <c r="I30" s="43">
        <v>1</v>
      </c>
      <c r="AG30" s="76"/>
    </row>
    <row r="31" spans="1:33" x14ac:dyDescent="0.25">
      <c r="A31" s="43">
        <v>1</v>
      </c>
      <c r="B31" s="43">
        <v>2</v>
      </c>
      <c r="C31" s="43">
        <v>2</v>
      </c>
      <c r="D31" s="43">
        <v>6</v>
      </c>
      <c r="E31" s="43" t="s">
        <v>391</v>
      </c>
      <c r="F31" s="43" t="s">
        <v>238</v>
      </c>
      <c r="G31" s="43">
        <v>5</v>
      </c>
      <c r="H31" s="43">
        <v>9</v>
      </c>
      <c r="I31" s="43">
        <v>1</v>
      </c>
      <c r="AG31" s="76"/>
    </row>
    <row r="32" spans="1:33" x14ac:dyDescent="0.25">
      <c r="A32" s="43">
        <v>1</v>
      </c>
      <c r="B32" s="43">
        <v>2</v>
      </c>
      <c r="C32" s="43">
        <v>2</v>
      </c>
      <c r="D32" s="43">
        <v>6</v>
      </c>
      <c r="E32" s="43" t="s">
        <v>391</v>
      </c>
      <c r="F32" s="43" t="s">
        <v>141</v>
      </c>
      <c r="G32" s="43">
        <v>3</v>
      </c>
      <c r="H32" s="43">
        <v>1</v>
      </c>
      <c r="I32" s="43">
        <v>1</v>
      </c>
      <c r="AG32" s="76"/>
    </row>
    <row r="33" spans="1:33" x14ac:dyDescent="0.25">
      <c r="A33" s="43">
        <v>1</v>
      </c>
      <c r="B33" s="43">
        <v>2</v>
      </c>
      <c r="C33" s="43">
        <v>2</v>
      </c>
      <c r="D33" s="43">
        <v>6</v>
      </c>
      <c r="E33" s="43" t="s">
        <v>391</v>
      </c>
      <c r="F33" s="43" t="s">
        <v>403</v>
      </c>
      <c r="G33" s="43">
        <v>9</v>
      </c>
      <c r="H33" s="43">
        <v>3</v>
      </c>
      <c r="I33" s="43">
        <v>1</v>
      </c>
      <c r="AG33" s="76"/>
    </row>
    <row r="34" spans="1:33" x14ac:dyDescent="0.25">
      <c r="A34" s="43">
        <v>1</v>
      </c>
      <c r="B34" s="43">
        <v>2</v>
      </c>
      <c r="C34" s="43">
        <v>2</v>
      </c>
      <c r="D34" s="43">
        <v>6</v>
      </c>
      <c r="E34" s="43" t="s">
        <v>391</v>
      </c>
      <c r="F34" s="43" t="s">
        <v>404</v>
      </c>
      <c r="H34" s="43">
        <v>1</v>
      </c>
      <c r="I34" s="43">
        <v>1</v>
      </c>
      <c r="AG34" s="76"/>
    </row>
    <row r="35" spans="1:33" x14ac:dyDescent="0.25">
      <c r="A35" s="43">
        <v>1</v>
      </c>
      <c r="B35" s="43">
        <v>2</v>
      </c>
      <c r="C35" s="43">
        <v>2</v>
      </c>
      <c r="D35" s="43">
        <v>6</v>
      </c>
      <c r="E35" s="43" t="s">
        <v>391</v>
      </c>
      <c r="F35" s="43" t="s">
        <v>405</v>
      </c>
      <c r="H35" s="43">
        <v>6</v>
      </c>
      <c r="I35" s="43">
        <v>1</v>
      </c>
      <c r="AG35" s="76"/>
    </row>
    <row r="36" spans="1:33" x14ac:dyDescent="0.25">
      <c r="A36" s="43">
        <v>1</v>
      </c>
      <c r="B36" s="43">
        <v>2</v>
      </c>
      <c r="C36" s="43">
        <v>2</v>
      </c>
      <c r="D36" s="43">
        <v>6</v>
      </c>
      <c r="E36" s="43" t="s">
        <v>391</v>
      </c>
      <c r="F36" s="43" t="s">
        <v>406</v>
      </c>
      <c r="G36" s="43">
        <v>8</v>
      </c>
      <c r="H36" s="43">
        <v>2</v>
      </c>
      <c r="I36" s="43">
        <v>2</v>
      </c>
      <c r="AG36" s="76"/>
    </row>
    <row r="37" spans="1:33" x14ac:dyDescent="0.25">
      <c r="A37" s="43">
        <v>1</v>
      </c>
      <c r="B37" s="43">
        <v>2</v>
      </c>
      <c r="C37" s="43">
        <v>2</v>
      </c>
      <c r="D37" s="43">
        <v>6</v>
      </c>
      <c r="E37" s="43" t="s">
        <v>391</v>
      </c>
      <c r="F37" s="43" t="s">
        <v>232</v>
      </c>
      <c r="G37" s="43">
        <v>1</v>
      </c>
      <c r="H37" s="43">
        <v>1</v>
      </c>
      <c r="I37" s="43">
        <v>5</v>
      </c>
      <c r="AG37" s="76"/>
    </row>
    <row r="38" spans="1:33" x14ac:dyDescent="0.25">
      <c r="A38" s="43">
        <v>1</v>
      </c>
      <c r="B38" s="43">
        <v>2</v>
      </c>
      <c r="C38" s="43">
        <v>1</v>
      </c>
      <c r="D38" s="43">
        <v>6</v>
      </c>
      <c r="E38" s="43" t="s">
        <v>407</v>
      </c>
      <c r="F38" s="43" t="s">
        <v>392</v>
      </c>
      <c r="G38" s="43">
        <v>7</v>
      </c>
      <c r="H38" s="43">
        <v>20</v>
      </c>
      <c r="I38" s="43">
        <v>1</v>
      </c>
      <c r="AG38" s="76"/>
    </row>
    <row r="39" spans="1:33" x14ac:dyDescent="0.25">
      <c r="A39" s="43">
        <v>1</v>
      </c>
      <c r="B39" s="43">
        <v>2</v>
      </c>
      <c r="C39" s="43">
        <v>1</v>
      </c>
      <c r="D39" s="43">
        <v>6</v>
      </c>
      <c r="E39" s="43" t="s">
        <v>407</v>
      </c>
      <c r="F39" s="43" t="s">
        <v>392</v>
      </c>
      <c r="G39" s="43">
        <v>7</v>
      </c>
      <c r="H39" s="43">
        <v>24</v>
      </c>
      <c r="I39" s="43">
        <v>1</v>
      </c>
      <c r="AG39" s="76"/>
    </row>
    <row r="40" spans="1:33" x14ac:dyDescent="0.25">
      <c r="A40" s="43">
        <v>1</v>
      </c>
      <c r="B40" s="43">
        <v>2</v>
      </c>
      <c r="C40" s="43">
        <v>1</v>
      </c>
      <c r="D40" s="43">
        <v>6</v>
      </c>
      <c r="E40" s="43" t="s">
        <v>407</v>
      </c>
      <c r="F40" s="43" t="s">
        <v>395</v>
      </c>
      <c r="G40" s="43">
        <v>7</v>
      </c>
      <c r="H40" s="43">
        <v>22</v>
      </c>
      <c r="I40" s="43">
        <v>1</v>
      </c>
      <c r="AG40" s="76"/>
    </row>
    <row r="41" spans="1:33" x14ac:dyDescent="0.25">
      <c r="A41" s="43">
        <v>1</v>
      </c>
      <c r="B41" s="43">
        <v>2</v>
      </c>
      <c r="C41" s="43">
        <v>1</v>
      </c>
      <c r="D41" s="43">
        <v>6</v>
      </c>
      <c r="E41" s="43" t="s">
        <v>407</v>
      </c>
      <c r="F41" s="43" t="s">
        <v>408</v>
      </c>
      <c r="G41" s="43">
        <v>7</v>
      </c>
      <c r="H41" s="43">
        <v>25</v>
      </c>
      <c r="I41" s="43">
        <v>1</v>
      </c>
      <c r="AG41" s="76"/>
    </row>
    <row r="42" spans="1:33" x14ac:dyDescent="0.25">
      <c r="A42" s="43">
        <v>1</v>
      </c>
      <c r="B42" s="43">
        <v>2</v>
      </c>
      <c r="C42" s="43">
        <v>1</v>
      </c>
      <c r="D42" s="43">
        <v>6</v>
      </c>
      <c r="E42" s="43" t="s">
        <v>407</v>
      </c>
      <c r="F42" s="43" t="s">
        <v>408</v>
      </c>
      <c r="G42" s="43">
        <v>7</v>
      </c>
      <c r="H42" s="43">
        <v>26</v>
      </c>
      <c r="I42" s="43">
        <v>1</v>
      </c>
      <c r="AG42" s="76"/>
    </row>
    <row r="43" spans="1:33" x14ac:dyDescent="0.25">
      <c r="A43" s="43">
        <v>1</v>
      </c>
      <c r="B43" s="43">
        <v>2</v>
      </c>
      <c r="C43" s="43">
        <v>1</v>
      </c>
      <c r="D43" s="43">
        <v>6</v>
      </c>
      <c r="E43" s="43" t="s">
        <v>407</v>
      </c>
      <c r="F43" s="43" t="s">
        <v>409</v>
      </c>
      <c r="H43" s="43">
        <v>21</v>
      </c>
      <c r="I43" s="43">
        <v>1</v>
      </c>
      <c r="AG43" s="76"/>
    </row>
    <row r="44" spans="1:33" x14ac:dyDescent="0.25">
      <c r="A44" s="43">
        <v>1</v>
      </c>
      <c r="B44" s="43">
        <v>2</v>
      </c>
      <c r="C44" s="43">
        <v>1</v>
      </c>
      <c r="D44" s="43">
        <v>6</v>
      </c>
      <c r="E44" s="43" t="s">
        <v>407</v>
      </c>
      <c r="F44" s="43" t="s">
        <v>140</v>
      </c>
      <c r="G44" s="43">
        <v>2</v>
      </c>
      <c r="H44" s="43">
        <v>2</v>
      </c>
      <c r="I44" s="43">
        <v>53</v>
      </c>
      <c r="AG44" s="76"/>
    </row>
    <row r="45" spans="1:33" x14ac:dyDescent="0.25">
      <c r="A45" s="43">
        <v>1</v>
      </c>
      <c r="B45" s="43">
        <v>2</v>
      </c>
      <c r="C45" s="43">
        <v>1</v>
      </c>
      <c r="D45" s="43">
        <v>6</v>
      </c>
      <c r="E45" s="43" t="s">
        <v>407</v>
      </c>
      <c r="F45" s="43" t="s">
        <v>140</v>
      </c>
      <c r="G45" s="43">
        <v>2</v>
      </c>
      <c r="H45" s="43">
        <v>3</v>
      </c>
      <c r="I45" s="43">
        <v>2</v>
      </c>
      <c r="AG45" s="76"/>
    </row>
    <row r="46" spans="1:33" x14ac:dyDescent="0.25">
      <c r="A46" s="43">
        <v>1</v>
      </c>
      <c r="B46" s="43">
        <v>2</v>
      </c>
      <c r="C46" s="43">
        <v>1</v>
      </c>
      <c r="D46" s="43">
        <v>6</v>
      </c>
      <c r="E46" s="43" t="s">
        <v>407</v>
      </c>
      <c r="F46" s="43" t="s">
        <v>140</v>
      </c>
      <c r="G46" s="43">
        <v>2</v>
      </c>
      <c r="H46" s="43">
        <v>4</v>
      </c>
      <c r="I46" s="43">
        <v>6</v>
      </c>
      <c r="AG46" s="76"/>
    </row>
    <row r="47" spans="1:33" x14ac:dyDescent="0.25">
      <c r="A47" s="43">
        <v>1</v>
      </c>
      <c r="B47" s="43">
        <v>2</v>
      </c>
      <c r="C47" s="43">
        <v>1</v>
      </c>
      <c r="D47" s="43">
        <v>6</v>
      </c>
      <c r="E47" s="43" t="s">
        <v>407</v>
      </c>
      <c r="F47" s="43" t="s">
        <v>140</v>
      </c>
      <c r="G47" s="43">
        <v>2</v>
      </c>
      <c r="H47" s="43">
        <v>6</v>
      </c>
      <c r="I47" s="43">
        <v>2</v>
      </c>
      <c r="AG47" s="76"/>
    </row>
    <row r="48" spans="1:33" x14ac:dyDescent="0.25">
      <c r="A48" s="43">
        <v>1</v>
      </c>
      <c r="B48" s="43">
        <v>2</v>
      </c>
      <c r="C48" s="43">
        <v>1</v>
      </c>
      <c r="D48" s="43">
        <v>6</v>
      </c>
      <c r="E48" s="43" t="s">
        <v>407</v>
      </c>
      <c r="F48" s="43" t="s">
        <v>140</v>
      </c>
      <c r="G48" s="43">
        <v>2</v>
      </c>
      <c r="H48" s="43">
        <v>10</v>
      </c>
      <c r="I48" s="43">
        <v>1</v>
      </c>
      <c r="AG48" s="76"/>
    </row>
    <row r="49" spans="1:33" x14ac:dyDescent="0.25">
      <c r="A49" s="43">
        <v>1</v>
      </c>
      <c r="B49" s="43">
        <v>2</v>
      </c>
      <c r="C49" s="43">
        <v>1</v>
      </c>
      <c r="D49" s="43">
        <v>6</v>
      </c>
      <c r="E49" s="43" t="s">
        <v>407</v>
      </c>
      <c r="F49" s="43" t="s">
        <v>140</v>
      </c>
      <c r="G49" s="43">
        <v>2</v>
      </c>
      <c r="H49" s="43">
        <v>12</v>
      </c>
      <c r="I49" s="43">
        <v>1</v>
      </c>
      <c r="AG49" s="76"/>
    </row>
    <row r="50" spans="1:33" x14ac:dyDescent="0.25">
      <c r="A50" s="43">
        <v>1</v>
      </c>
      <c r="B50" s="43">
        <v>2</v>
      </c>
      <c r="C50" s="43">
        <v>1</v>
      </c>
      <c r="D50" s="43">
        <v>6</v>
      </c>
      <c r="E50" s="43" t="s">
        <v>407</v>
      </c>
      <c r="F50" s="43" t="s">
        <v>140</v>
      </c>
      <c r="G50" s="43">
        <v>2</v>
      </c>
      <c r="H50" s="43">
        <v>13</v>
      </c>
      <c r="I50" s="43">
        <v>2</v>
      </c>
      <c r="AG50" s="76"/>
    </row>
    <row r="51" spans="1:33" x14ac:dyDescent="0.25">
      <c r="A51" s="43">
        <v>1</v>
      </c>
      <c r="B51" s="43">
        <v>2</v>
      </c>
      <c r="C51" s="43">
        <v>1</v>
      </c>
      <c r="D51" s="43">
        <v>6</v>
      </c>
      <c r="E51" s="43" t="s">
        <v>407</v>
      </c>
      <c r="F51" s="43" t="s">
        <v>140</v>
      </c>
      <c r="G51" s="43">
        <v>2</v>
      </c>
      <c r="H51" s="43">
        <v>14</v>
      </c>
      <c r="I51" s="43">
        <v>1</v>
      </c>
      <c r="AG51" s="76"/>
    </row>
    <row r="52" spans="1:33" x14ac:dyDescent="0.25">
      <c r="A52" s="43">
        <v>1</v>
      </c>
      <c r="B52" s="43">
        <v>2</v>
      </c>
      <c r="C52" s="43">
        <v>1</v>
      </c>
      <c r="D52" s="43">
        <v>6</v>
      </c>
      <c r="E52" s="43" t="s">
        <v>407</v>
      </c>
      <c r="F52" s="43" t="s">
        <v>140</v>
      </c>
      <c r="G52" s="43">
        <v>2</v>
      </c>
      <c r="H52" s="43">
        <v>15</v>
      </c>
      <c r="I52" s="43">
        <v>1</v>
      </c>
      <c r="AG52" s="76"/>
    </row>
    <row r="53" spans="1:33" x14ac:dyDescent="0.25">
      <c r="A53" s="43">
        <v>1</v>
      </c>
      <c r="B53" s="43">
        <v>2</v>
      </c>
      <c r="C53" s="43">
        <v>1</v>
      </c>
      <c r="D53" s="43">
        <v>6</v>
      </c>
      <c r="E53" s="43" t="s">
        <v>407</v>
      </c>
      <c r="F53" s="43" t="s">
        <v>140</v>
      </c>
      <c r="G53" s="43">
        <v>2</v>
      </c>
      <c r="H53" s="43">
        <v>16</v>
      </c>
      <c r="I53" s="43">
        <v>1</v>
      </c>
      <c r="AG53" s="76"/>
    </row>
    <row r="54" spans="1:33" x14ac:dyDescent="0.25">
      <c r="A54" s="43">
        <v>1</v>
      </c>
      <c r="B54" s="43">
        <v>2</v>
      </c>
      <c r="C54" s="43">
        <v>1</v>
      </c>
      <c r="D54" s="43">
        <v>6</v>
      </c>
      <c r="E54" s="43" t="s">
        <v>407</v>
      </c>
      <c r="F54" s="43" t="s">
        <v>372</v>
      </c>
      <c r="G54" s="43">
        <v>6</v>
      </c>
      <c r="H54" s="43">
        <v>11</v>
      </c>
      <c r="I54" s="43">
        <v>4</v>
      </c>
      <c r="AG54" s="76"/>
    </row>
    <row r="55" spans="1:33" x14ac:dyDescent="0.25">
      <c r="A55" s="43">
        <v>1</v>
      </c>
      <c r="B55" s="43">
        <v>2</v>
      </c>
      <c r="C55" s="43">
        <v>1</v>
      </c>
      <c r="D55" s="43">
        <v>6</v>
      </c>
      <c r="E55" s="43" t="s">
        <v>407</v>
      </c>
      <c r="F55" s="43" t="s">
        <v>372</v>
      </c>
      <c r="G55" s="43">
        <v>6</v>
      </c>
      <c r="H55" s="43">
        <v>12</v>
      </c>
      <c r="I55" s="43">
        <v>1</v>
      </c>
      <c r="AG55" s="76"/>
    </row>
    <row r="56" spans="1:33" x14ac:dyDescent="0.25">
      <c r="A56" s="43">
        <v>1</v>
      </c>
      <c r="B56" s="43">
        <v>2</v>
      </c>
      <c r="C56" s="43">
        <v>1</v>
      </c>
      <c r="D56" s="43">
        <v>6</v>
      </c>
      <c r="E56" s="43" t="s">
        <v>407</v>
      </c>
      <c r="F56" s="43" t="s">
        <v>372</v>
      </c>
      <c r="G56" s="43">
        <v>6</v>
      </c>
      <c r="H56" s="43">
        <v>13</v>
      </c>
      <c r="I56" s="43">
        <v>2</v>
      </c>
      <c r="AG56" s="76"/>
    </row>
    <row r="57" spans="1:33" x14ac:dyDescent="0.25">
      <c r="A57" s="43">
        <v>1</v>
      </c>
      <c r="B57" s="43">
        <v>2</v>
      </c>
      <c r="C57" s="43">
        <v>1</v>
      </c>
      <c r="D57" s="43">
        <v>6</v>
      </c>
      <c r="E57" s="43" t="s">
        <v>407</v>
      </c>
      <c r="F57" s="43" t="s">
        <v>372</v>
      </c>
      <c r="G57" s="43">
        <v>6</v>
      </c>
      <c r="H57" s="43">
        <v>16</v>
      </c>
      <c r="I57" s="43">
        <v>2</v>
      </c>
      <c r="AG57" s="76"/>
    </row>
    <row r="58" spans="1:33" x14ac:dyDescent="0.25">
      <c r="A58" s="43">
        <v>1</v>
      </c>
      <c r="B58" s="43">
        <v>2</v>
      </c>
      <c r="C58" s="43">
        <v>1</v>
      </c>
      <c r="D58" s="43">
        <v>6</v>
      </c>
      <c r="E58" s="43" t="s">
        <v>407</v>
      </c>
      <c r="F58" s="43" t="s">
        <v>372</v>
      </c>
      <c r="G58" s="43">
        <v>6</v>
      </c>
      <c r="H58" s="43">
        <v>17</v>
      </c>
      <c r="I58" s="43">
        <v>1</v>
      </c>
      <c r="AG58" s="76"/>
    </row>
    <row r="59" spans="1:33" x14ac:dyDescent="0.25">
      <c r="A59" s="43">
        <v>1</v>
      </c>
      <c r="B59" s="43">
        <v>2</v>
      </c>
      <c r="C59" s="43">
        <v>1</v>
      </c>
      <c r="D59" s="43">
        <v>6</v>
      </c>
      <c r="E59" s="43" t="s">
        <v>407</v>
      </c>
      <c r="F59" s="43" t="s">
        <v>372</v>
      </c>
      <c r="G59" s="43">
        <v>6</v>
      </c>
      <c r="H59" s="43">
        <v>18</v>
      </c>
      <c r="I59" s="43">
        <v>1</v>
      </c>
      <c r="AG59" s="76"/>
    </row>
    <row r="60" spans="1:33" x14ac:dyDescent="0.25">
      <c r="A60" s="43">
        <v>1</v>
      </c>
      <c r="B60" s="43">
        <v>2</v>
      </c>
      <c r="C60" s="43">
        <v>1</v>
      </c>
      <c r="D60" s="43">
        <v>6</v>
      </c>
      <c r="E60" s="43" t="s">
        <v>407</v>
      </c>
      <c r="F60" s="43" t="s">
        <v>138</v>
      </c>
      <c r="G60" s="43">
        <v>4</v>
      </c>
      <c r="H60" s="43">
        <v>23</v>
      </c>
      <c r="I60" s="43">
        <v>1</v>
      </c>
      <c r="AG60" s="76"/>
    </row>
    <row r="61" spans="1:33" x14ac:dyDescent="0.25">
      <c r="A61" s="43">
        <v>1</v>
      </c>
      <c r="B61" s="43">
        <v>2</v>
      </c>
      <c r="C61" s="43">
        <v>1</v>
      </c>
      <c r="D61" s="43">
        <v>6</v>
      </c>
      <c r="E61" s="43" t="s">
        <v>407</v>
      </c>
      <c r="F61" s="43" t="s">
        <v>238</v>
      </c>
      <c r="G61" s="43">
        <v>5</v>
      </c>
      <c r="H61" s="43">
        <v>15</v>
      </c>
      <c r="I61" s="43">
        <v>1</v>
      </c>
      <c r="AG61" s="76"/>
    </row>
    <row r="62" spans="1:33" x14ac:dyDescent="0.25">
      <c r="A62" s="43">
        <v>1</v>
      </c>
      <c r="B62" s="43">
        <v>2</v>
      </c>
      <c r="C62" s="43">
        <v>1</v>
      </c>
      <c r="D62" s="43">
        <v>6</v>
      </c>
      <c r="E62" s="43" t="s">
        <v>407</v>
      </c>
      <c r="F62" s="43" t="s">
        <v>238</v>
      </c>
      <c r="G62" s="43">
        <v>5</v>
      </c>
      <c r="H62" s="43">
        <v>17</v>
      </c>
      <c r="I62" s="43">
        <v>3</v>
      </c>
      <c r="AG62" s="76"/>
    </row>
    <row r="63" spans="1:33" x14ac:dyDescent="0.25">
      <c r="A63" s="43">
        <v>1</v>
      </c>
      <c r="B63" s="43">
        <v>2</v>
      </c>
      <c r="C63" s="43">
        <v>1</v>
      </c>
      <c r="D63" s="43">
        <v>6</v>
      </c>
      <c r="E63" s="43" t="s">
        <v>407</v>
      </c>
      <c r="F63" s="43" t="s">
        <v>238</v>
      </c>
      <c r="G63" s="43">
        <v>5</v>
      </c>
      <c r="H63" s="43">
        <v>18</v>
      </c>
      <c r="I63" s="43">
        <v>1</v>
      </c>
      <c r="AG63" s="76"/>
    </row>
    <row r="64" spans="1:33" x14ac:dyDescent="0.25">
      <c r="A64" s="43">
        <v>1</v>
      </c>
      <c r="B64" s="43">
        <v>2</v>
      </c>
      <c r="C64" s="43">
        <v>1</v>
      </c>
      <c r="D64" s="43">
        <v>6</v>
      </c>
      <c r="E64" s="43" t="s">
        <v>407</v>
      </c>
      <c r="F64" s="43" t="s">
        <v>238</v>
      </c>
      <c r="G64" s="43">
        <v>5</v>
      </c>
      <c r="H64" s="43">
        <v>19</v>
      </c>
      <c r="I64" s="43">
        <v>1</v>
      </c>
      <c r="AG64" s="76"/>
    </row>
    <row r="65" spans="1:33" x14ac:dyDescent="0.25">
      <c r="A65" s="43">
        <v>1</v>
      </c>
      <c r="B65" s="43">
        <v>2</v>
      </c>
      <c r="C65" s="43">
        <v>1</v>
      </c>
      <c r="D65" s="43">
        <v>6</v>
      </c>
      <c r="E65" s="43" t="s">
        <v>407</v>
      </c>
      <c r="F65" s="43" t="s">
        <v>238</v>
      </c>
      <c r="G65" s="43">
        <v>5</v>
      </c>
      <c r="H65" s="43">
        <v>20</v>
      </c>
      <c r="I65" s="43">
        <v>1</v>
      </c>
      <c r="AG65" s="76"/>
    </row>
    <row r="66" spans="1:33" x14ac:dyDescent="0.25">
      <c r="A66" s="43">
        <v>1</v>
      </c>
      <c r="B66" s="43">
        <v>2</v>
      </c>
      <c r="C66" s="43">
        <v>1</v>
      </c>
      <c r="D66" s="43">
        <v>6</v>
      </c>
      <c r="E66" s="43" t="s">
        <v>407</v>
      </c>
      <c r="F66" s="43" t="s">
        <v>238</v>
      </c>
      <c r="G66" s="43">
        <v>5</v>
      </c>
      <c r="H66" s="43">
        <v>21</v>
      </c>
      <c r="I66" s="43">
        <v>1</v>
      </c>
      <c r="AG66" s="76"/>
    </row>
    <row r="67" spans="1:33" x14ac:dyDescent="0.25">
      <c r="A67" s="43">
        <v>1</v>
      </c>
      <c r="B67" s="43">
        <v>2</v>
      </c>
      <c r="C67" s="43">
        <v>1</v>
      </c>
      <c r="D67" s="43">
        <v>6</v>
      </c>
      <c r="E67" s="43" t="s">
        <v>407</v>
      </c>
      <c r="F67" s="43" t="s">
        <v>238</v>
      </c>
      <c r="G67" s="43">
        <v>5</v>
      </c>
      <c r="H67" s="43">
        <v>35</v>
      </c>
      <c r="I67" s="43">
        <v>1</v>
      </c>
      <c r="AG67" s="76"/>
    </row>
    <row r="68" spans="1:33" x14ac:dyDescent="0.25">
      <c r="A68" s="43">
        <v>1</v>
      </c>
      <c r="B68" s="43">
        <v>2</v>
      </c>
      <c r="C68" s="43">
        <v>1</v>
      </c>
      <c r="D68" s="43">
        <v>6</v>
      </c>
      <c r="E68" s="43" t="s">
        <v>407</v>
      </c>
      <c r="F68" s="43" t="s">
        <v>141</v>
      </c>
      <c r="G68" s="43">
        <v>3</v>
      </c>
      <c r="H68" s="43">
        <v>1</v>
      </c>
      <c r="I68" s="43">
        <v>2</v>
      </c>
      <c r="AG68" s="76"/>
    </row>
    <row r="69" spans="1:33" x14ac:dyDescent="0.25">
      <c r="A69" s="43">
        <v>1</v>
      </c>
      <c r="B69" s="43">
        <v>2</v>
      </c>
      <c r="C69" s="43">
        <v>1</v>
      </c>
      <c r="D69" s="43">
        <v>6</v>
      </c>
      <c r="E69" s="43" t="s">
        <v>407</v>
      </c>
      <c r="F69" s="43" t="s">
        <v>141</v>
      </c>
      <c r="G69" s="43">
        <v>3</v>
      </c>
      <c r="H69" s="43">
        <v>3</v>
      </c>
      <c r="I69" s="43">
        <v>2</v>
      </c>
      <c r="AG69" s="76"/>
    </row>
    <row r="70" spans="1:33" x14ac:dyDescent="0.25">
      <c r="A70" s="43">
        <v>1</v>
      </c>
      <c r="B70" s="43">
        <v>2</v>
      </c>
      <c r="C70" s="43">
        <v>1</v>
      </c>
      <c r="D70" s="43">
        <v>6</v>
      </c>
      <c r="E70" s="43" t="s">
        <v>407</v>
      </c>
      <c r="F70" s="43" t="s">
        <v>141</v>
      </c>
      <c r="G70" s="43">
        <v>3</v>
      </c>
      <c r="H70" s="43">
        <v>4</v>
      </c>
      <c r="I70" s="43">
        <v>1</v>
      </c>
      <c r="AG70" s="76"/>
    </row>
    <row r="71" spans="1:33" x14ac:dyDescent="0.25">
      <c r="A71" s="43">
        <v>1</v>
      </c>
      <c r="B71" s="43">
        <v>2</v>
      </c>
      <c r="C71" s="43">
        <v>1</v>
      </c>
      <c r="D71" s="43">
        <v>6</v>
      </c>
      <c r="E71" s="43" t="s">
        <v>407</v>
      </c>
      <c r="F71" s="43" t="s">
        <v>141</v>
      </c>
      <c r="G71" s="43">
        <v>3</v>
      </c>
      <c r="H71" s="43">
        <v>5</v>
      </c>
      <c r="I71" s="43">
        <v>1</v>
      </c>
      <c r="AG71" s="76"/>
    </row>
    <row r="72" spans="1:33" x14ac:dyDescent="0.25">
      <c r="A72" s="43">
        <v>1</v>
      </c>
      <c r="B72" s="43">
        <v>2</v>
      </c>
      <c r="C72" s="43">
        <v>1</v>
      </c>
      <c r="D72" s="43">
        <v>6</v>
      </c>
      <c r="E72" s="43" t="s">
        <v>407</v>
      </c>
      <c r="F72" s="43" t="s">
        <v>403</v>
      </c>
      <c r="G72" s="43">
        <v>9</v>
      </c>
      <c r="H72" s="43">
        <v>17</v>
      </c>
      <c r="I72" s="43">
        <v>1</v>
      </c>
      <c r="AG72" s="76"/>
    </row>
    <row r="73" spans="1:33" x14ac:dyDescent="0.25">
      <c r="A73" s="43">
        <v>1</v>
      </c>
      <c r="B73" s="43">
        <v>2</v>
      </c>
      <c r="C73" s="43">
        <v>1</v>
      </c>
      <c r="D73" s="43">
        <v>6</v>
      </c>
      <c r="E73" s="43" t="s">
        <v>407</v>
      </c>
      <c r="F73" s="43" t="s">
        <v>406</v>
      </c>
      <c r="G73" s="43">
        <v>8</v>
      </c>
      <c r="H73" s="43">
        <v>2</v>
      </c>
      <c r="I73" s="43">
        <v>1</v>
      </c>
      <c r="AG73" s="76"/>
    </row>
    <row r="74" spans="1:33" x14ac:dyDescent="0.25">
      <c r="A74" s="43">
        <v>1</v>
      </c>
      <c r="B74" s="43">
        <v>2</v>
      </c>
      <c r="C74" s="43">
        <v>1</v>
      </c>
      <c r="D74" s="43">
        <v>6</v>
      </c>
      <c r="E74" s="43" t="s">
        <v>407</v>
      </c>
      <c r="F74" s="43" t="s">
        <v>406</v>
      </c>
      <c r="G74" s="43">
        <v>8</v>
      </c>
      <c r="H74" s="43">
        <v>2</v>
      </c>
      <c r="I74" s="43">
        <v>1</v>
      </c>
      <c r="AG74" s="76"/>
    </row>
    <row r="75" spans="1:33" x14ac:dyDescent="0.25">
      <c r="A75" s="43">
        <v>1</v>
      </c>
      <c r="B75" s="43">
        <v>2</v>
      </c>
      <c r="C75" s="43">
        <v>1</v>
      </c>
      <c r="D75" s="43">
        <v>6</v>
      </c>
      <c r="E75" s="43" t="s">
        <v>407</v>
      </c>
      <c r="F75" s="43" t="s">
        <v>232</v>
      </c>
      <c r="G75" s="43">
        <v>1</v>
      </c>
      <c r="H75" s="43">
        <v>3</v>
      </c>
      <c r="I75" s="43">
        <v>3</v>
      </c>
      <c r="AG75" s="76"/>
    </row>
    <row r="76" spans="1:33" x14ac:dyDescent="0.25">
      <c r="A76" s="43">
        <v>1</v>
      </c>
      <c r="B76" s="43">
        <v>2</v>
      </c>
      <c r="C76" s="43">
        <v>1</v>
      </c>
      <c r="D76" s="43">
        <v>6</v>
      </c>
      <c r="E76" s="43" t="s">
        <v>407</v>
      </c>
      <c r="F76" s="43" t="s">
        <v>232</v>
      </c>
      <c r="G76" s="43">
        <v>1</v>
      </c>
      <c r="H76" s="43">
        <v>4</v>
      </c>
      <c r="I76" s="43">
        <v>1</v>
      </c>
      <c r="AG76" s="76"/>
    </row>
    <row r="77" spans="1:33" x14ac:dyDescent="0.25">
      <c r="A77" s="43">
        <v>1</v>
      </c>
      <c r="B77" s="43">
        <v>1</v>
      </c>
      <c r="C77" s="43">
        <v>1</v>
      </c>
      <c r="D77" s="43">
        <v>6</v>
      </c>
      <c r="E77" s="43" t="s">
        <v>410</v>
      </c>
      <c r="F77" s="43" t="s">
        <v>395</v>
      </c>
      <c r="G77" s="43">
        <v>7</v>
      </c>
      <c r="H77" s="43">
        <v>15</v>
      </c>
      <c r="I77" s="43">
        <v>1</v>
      </c>
      <c r="AG77" s="76"/>
    </row>
    <row r="78" spans="1:33" x14ac:dyDescent="0.25">
      <c r="A78" s="43">
        <v>1</v>
      </c>
      <c r="B78" s="43">
        <v>1</v>
      </c>
      <c r="C78" s="43">
        <v>1</v>
      </c>
      <c r="D78" s="43">
        <v>6</v>
      </c>
      <c r="E78" s="43" t="s">
        <v>410</v>
      </c>
      <c r="F78" s="43" t="s">
        <v>409</v>
      </c>
      <c r="H78" s="43">
        <v>14</v>
      </c>
      <c r="I78" s="43">
        <v>1</v>
      </c>
      <c r="AG78" s="76"/>
    </row>
    <row r="79" spans="1:33" x14ac:dyDescent="0.25">
      <c r="A79" s="43">
        <v>1</v>
      </c>
      <c r="B79" s="43">
        <v>1</v>
      </c>
      <c r="C79" s="43">
        <v>1</v>
      </c>
      <c r="D79" s="43">
        <v>6</v>
      </c>
      <c r="E79" s="43" t="s">
        <v>410</v>
      </c>
      <c r="F79" s="43" t="s">
        <v>140</v>
      </c>
      <c r="G79" s="43">
        <v>2</v>
      </c>
      <c r="H79" s="43">
        <v>2</v>
      </c>
      <c r="I79" s="43">
        <v>36</v>
      </c>
      <c r="AG79" s="76"/>
    </row>
    <row r="80" spans="1:33" x14ac:dyDescent="0.25">
      <c r="A80" s="43">
        <v>1</v>
      </c>
      <c r="B80" s="43">
        <v>1</v>
      </c>
      <c r="C80" s="43">
        <v>1</v>
      </c>
      <c r="D80" s="43">
        <v>6</v>
      </c>
      <c r="E80" s="43" t="s">
        <v>410</v>
      </c>
      <c r="F80" s="43" t="s">
        <v>140</v>
      </c>
      <c r="G80" s="43">
        <v>2</v>
      </c>
      <c r="H80" s="43">
        <v>4</v>
      </c>
      <c r="I80" s="43">
        <v>3</v>
      </c>
      <c r="AG80" s="76"/>
    </row>
    <row r="81" spans="1:33" x14ac:dyDescent="0.25">
      <c r="A81" s="43">
        <v>1</v>
      </c>
      <c r="B81" s="43">
        <v>1</v>
      </c>
      <c r="C81" s="43">
        <v>1</v>
      </c>
      <c r="D81" s="43">
        <v>6</v>
      </c>
      <c r="E81" s="43" t="s">
        <v>410</v>
      </c>
      <c r="F81" s="43" t="s">
        <v>140</v>
      </c>
      <c r="G81" s="43">
        <v>2</v>
      </c>
      <c r="H81" s="43">
        <v>6</v>
      </c>
      <c r="I81" s="43">
        <v>2</v>
      </c>
      <c r="AG81" s="76"/>
    </row>
    <row r="82" spans="1:33" x14ac:dyDescent="0.25">
      <c r="A82" s="43">
        <v>1</v>
      </c>
      <c r="B82" s="43">
        <v>1</v>
      </c>
      <c r="C82" s="43">
        <v>1</v>
      </c>
      <c r="D82" s="43">
        <v>6</v>
      </c>
      <c r="E82" s="43" t="s">
        <v>410</v>
      </c>
      <c r="F82" s="43" t="s">
        <v>140</v>
      </c>
      <c r="G82" s="43">
        <v>2</v>
      </c>
      <c r="H82" s="43">
        <v>7</v>
      </c>
      <c r="I82" s="43">
        <v>1</v>
      </c>
      <c r="AG82" s="76"/>
    </row>
    <row r="83" spans="1:33" x14ac:dyDescent="0.25">
      <c r="A83" s="43">
        <v>1</v>
      </c>
      <c r="B83" s="43">
        <v>1</v>
      </c>
      <c r="C83" s="43">
        <v>1</v>
      </c>
      <c r="D83" s="43">
        <v>6</v>
      </c>
      <c r="E83" s="43" t="s">
        <v>410</v>
      </c>
      <c r="F83" s="43" t="s">
        <v>140</v>
      </c>
      <c r="G83" s="43">
        <v>2</v>
      </c>
      <c r="H83" s="43">
        <v>8</v>
      </c>
      <c r="I83" s="43">
        <v>1</v>
      </c>
      <c r="AG83" s="76"/>
    </row>
    <row r="84" spans="1:33" x14ac:dyDescent="0.25">
      <c r="A84" s="43">
        <v>1</v>
      </c>
      <c r="B84" s="43">
        <v>1</v>
      </c>
      <c r="C84" s="43">
        <v>1</v>
      </c>
      <c r="D84" s="43">
        <v>6</v>
      </c>
      <c r="E84" s="43" t="s">
        <v>410</v>
      </c>
      <c r="F84" s="43" t="s">
        <v>140</v>
      </c>
      <c r="G84" s="43">
        <v>2</v>
      </c>
      <c r="H84" s="43">
        <v>9</v>
      </c>
      <c r="I84" s="43">
        <v>1</v>
      </c>
      <c r="AG84" s="76"/>
    </row>
    <row r="85" spans="1:33" x14ac:dyDescent="0.25">
      <c r="A85" s="43">
        <v>1</v>
      </c>
      <c r="B85" s="43">
        <v>1</v>
      </c>
      <c r="C85" s="43">
        <v>1</v>
      </c>
      <c r="D85" s="43">
        <v>6</v>
      </c>
      <c r="E85" s="43" t="s">
        <v>410</v>
      </c>
      <c r="F85" s="43" t="s">
        <v>140</v>
      </c>
      <c r="G85" s="43">
        <v>2</v>
      </c>
      <c r="H85" s="43">
        <v>10</v>
      </c>
      <c r="I85" s="43">
        <v>1</v>
      </c>
      <c r="AG85" s="76"/>
    </row>
    <row r="86" spans="1:33" x14ac:dyDescent="0.25">
      <c r="A86" s="43">
        <v>1</v>
      </c>
      <c r="B86" s="43">
        <v>1</v>
      </c>
      <c r="C86" s="43">
        <v>1</v>
      </c>
      <c r="D86" s="43">
        <v>6</v>
      </c>
      <c r="E86" s="43" t="s">
        <v>410</v>
      </c>
      <c r="F86" s="43" t="s">
        <v>372</v>
      </c>
      <c r="G86" s="43">
        <v>6</v>
      </c>
      <c r="H86" s="43">
        <v>4</v>
      </c>
      <c r="I86" s="43">
        <v>1</v>
      </c>
      <c r="AG86" s="76"/>
    </row>
    <row r="87" spans="1:33" x14ac:dyDescent="0.25">
      <c r="A87" s="43">
        <v>1</v>
      </c>
      <c r="B87" s="43">
        <v>1</v>
      </c>
      <c r="C87" s="43">
        <v>1</v>
      </c>
      <c r="D87" s="43">
        <v>6</v>
      </c>
      <c r="E87" s="43" t="s">
        <v>410</v>
      </c>
      <c r="F87" s="43" t="s">
        <v>372</v>
      </c>
      <c r="G87" s="43">
        <v>6</v>
      </c>
      <c r="H87" s="43">
        <v>5</v>
      </c>
      <c r="I87" s="43">
        <v>1</v>
      </c>
      <c r="AG87" s="76"/>
    </row>
    <row r="88" spans="1:33" x14ac:dyDescent="0.25">
      <c r="A88" s="43">
        <v>1</v>
      </c>
      <c r="B88" s="43">
        <v>1</v>
      </c>
      <c r="C88" s="43">
        <v>1</v>
      </c>
      <c r="D88" s="43">
        <v>6</v>
      </c>
      <c r="E88" s="43" t="s">
        <v>410</v>
      </c>
      <c r="F88" s="43" t="s">
        <v>372</v>
      </c>
      <c r="G88" s="43">
        <v>6</v>
      </c>
      <c r="H88" s="43">
        <v>11</v>
      </c>
      <c r="I88" s="43">
        <v>7</v>
      </c>
      <c r="AG88" s="76"/>
    </row>
    <row r="89" spans="1:33" x14ac:dyDescent="0.25">
      <c r="A89" s="43">
        <v>1</v>
      </c>
      <c r="B89" s="43">
        <v>1</v>
      </c>
      <c r="C89" s="43">
        <v>1</v>
      </c>
      <c r="D89" s="43">
        <v>6</v>
      </c>
      <c r="E89" s="43" t="s">
        <v>410</v>
      </c>
      <c r="F89" s="43" t="s">
        <v>372</v>
      </c>
      <c r="G89" s="43">
        <v>6</v>
      </c>
      <c r="H89" s="43">
        <v>12</v>
      </c>
      <c r="I89" s="43">
        <v>1</v>
      </c>
      <c r="AG89" s="76"/>
    </row>
    <row r="90" spans="1:33" x14ac:dyDescent="0.25">
      <c r="A90" s="43">
        <v>1</v>
      </c>
      <c r="B90" s="43">
        <v>1</v>
      </c>
      <c r="C90" s="43">
        <v>1</v>
      </c>
      <c r="D90" s="43">
        <v>6</v>
      </c>
      <c r="E90" s="43" t="s">
        <v>410</v>
      </c>
      <c r="F90" s="43" t="s">
        <v>372</v>
      </c>
      <c r="G90" s="43">
        <v>6</v>
      </c>
      <c r="H90" s="43">
        <v>13</v>
      </c>
      <c r="I90" s="43">
        <v>3</v>
      </c>
      <c r="AG90" s="76"/>
    </row>
    <row r="91" spans="1:33" x14ac:dyDescent="0.25">
      <c r="A91" s="43">
        <v>1</v>
      </c>
      <c r="B91" s="43">
        <v>1</v>
      </c>
      <c r="C91" s="43">
        <v>1</v>
      </c>
      <c r="D91" s="43">
        <v>6</v>
      </c>
      <c r="E91" s="43" t="s">
        <v>410</v>
      </c>
      <c r="F91" s="43" t="s">
        <v>372</v>
      </c>
      <c r="G91" s="43">
        <v>6</v>
      </c>
      <c r="H91" s="43">
        <v>14</v>
      </c>
      <c r="I91" s="43">
        <v>3</v>
      </c>
      <c r="AG91" s="76"/>
    </row>
    <row r="92" spans="1:33" x14ac:dyDescent="0.25">
      <c r="A92" s="43">
        <v>1</v>
      </c>
      <c r="B92" s="43">
        <v>1</v>
      </c>
      <c r="C92" s="43">
        <v>1</v>
      </c>
      <c r="D92" s="43">
        <v>6</v>
      </c>
      <c r="E92" s="43" t="s">
        <v>410</v>
      </c>
      <c r="F92" s="43" t="s">
        <v>372</v>
      </c>
      <c r="G92" s="43">
        <v>6</v>
      </c>
      <c r="H92" s="43">
        <v>15</v>
      </c>
      <c r="I92" s="43">
        <v>1</v>
      </c>
      <c r="AG92" s="76"/>
    </row>
    <row r="93" spans="1:33" x14ac:dyDescent="0.25">
      <c r="A93" s="43">
        <v>1</v>
      </c>
      <c r="B93" s="43">
        <v>1</v>
      </c>
      <c r="C93" s="43">
        <v>1</v>
      </c>
      <c r="D93" s="43">
        <v>6</v>
      </c>
      <c r="E93" s="43" t="s">
        <v>410</v>
      </c>
      <c r="F93" s="43" t="s">
        <v>138</v>
      </c>
      <c r="G93" s="43">
        <v>4</v>
      </c>
      <c r="H93" s="43">
        <v>13</v>
      </c>
      <c r="I93" s="43">
        <v>1</v>
      </c>
      <c r="AG93" s="76"/>
    </row>
    <row r="94" spans="1:33" x14ac:dyDescent="0.25">
      <c r="A94" s="43">
        <v>1</v>
      </c>
      <c r="B94" s="43">
        <v>1</v>
      </c>
      <c r="C94" s="43">
        <v>1</v>
      </c>
      <c r="D94" s="43">
        <v>6</v>
      </c>
      <c r="E94" s="43" t="s">
        <v>410</v>
      </c>
      <c r="F94" s="43" t="s">
        <v>138</v>
      </c>
      <c r="G94" s="43">
        <v>4</v>
      </c>
      <c r="H94" s="43">
        <v>16</v>
      </c>
      <c r="I94" s="43">
        <v>1</v>
      </c>
      <c r="AG94" s="76"/>
    </row>
    <row r="95" spans="1:33" x14ac:dyDescent="0.25">
      <c r="A95" s="43">
        <v>1</v>
      </c>
      <c r="B95" s="43">
        <v>1</v>
      </c>
      <c r="C95" s="43">
        <v>1</v>
      </c>
      <c r="D95" s="43">
        <v>6</v>
      </c>
      <c r="E95" s="43" t="s">
        <v>410</v>
      </c>
      <c r="F95" s="43" t="s">
        <v>238</v>
      </c>
      <c r="G95" s="43">
        <v>5</v>
      </c>
      <c r="H95" s="43">
        <v>14</v>
      </c>
      <c r="I95" s="43">
        <v>1</v>
      </c>
      <c r="AG95" s="76"/>
    </row>
    <row r="96" spans="1:33" x14ac:dyDescent="0.25">
      <c r="A96" s="43">
        <v>1</v>
      </c>
      <c r="B96" s="43">
        <v>1</v>
      </c>
      <c r="C96" s="43">
        <v>1</v>
      </c>
      <c r="D96" s="43">
        <v>6</v>
      </c>
      <c r="E96" s="43" t="s">
        <v>410</v>
      </c>
      <c r="F96" s="43" t="s">
        <v>238</v>
      </c>
      <c r="G96" s="43">
        <v>5</v>
      </c>
      <c r="H96" s="43">
        <v>16</v>
      </c>
      <c r="I96" s="43">
        <v>1</v>
      </c>
      <c r="AG96" s="76"/>
    </row>
    <row r="97" spans="1:33" x14ac:dyDescent="0.25">
      <c r="A97" s="43">
        <v>1</v>
      </c>
      <c r="B97" s="43">
        <v>1</v>
      </c>
      <c r="C97" s="43">
        <v>1</v>
      </c>
      <c r="D97" s="43">
        <v>6</v>
      </c>
      <c r="E97" s="43" t="s">
        <v>410</v>
      </c>
      <c r="F97" s="43" t="s">
        <v>238</v>
      </c>
      <c r="G97" s="43">
        <v>5</v>
      </c>
      <c r="H97" s="43">
        <v>34</v>
      </c>
      <c r="I97" s="43">
        <v>1</v>
      </c>
      <c r="AG97" s="76"/>
    </row>
    <row r="98" spans="1:33" x14ac:dyDescent="0.25">
      <c r="A98" s="43">
        <v>1</v>
      </c>
      <c r="B98" s="43">
        <v>1</v>
      </c>
      <c r="C98" s="43">
        <v>1</v>
      </c>
      <c r="D98" s="43">
        <v>6</v>
      </c>
      <c r="E98" s="43" t="s">
        <v>410</v>
      </c>
      <c r="F98" s="43" t="s">
        <v>141</v>
      </c>
      <c r="G98" s="43">
        <v>3</v>
      </c>
      <c r="H98" s="43">
        <v>2</v>
      </c>
      <c r="I98" s="43">
        <v>1</v>
      </c>
      <c r="AG98" s="76"/>
    </row>
    <row r="99" spans="1:33" x14ac:dyDescent="0.25">
      <c r="A99" s="43">
        <v>1</v>
      </c>
      <c r="B99" s="43">
        <v>1</v>
      </c>
      <c r="C99" s="43">
        <v>1</v>
      </c>
      <c r="D99" s="43">
        <v>6</v>
      </c>
      <c r="E99" s="43" t="s">
        <v>410</v>
      </c>
      <c r="F99" s="43" t="s">
        <v>403</v>
      </c>
      <c r="G99" s="43">
        <v>9</v>
      </c>
      <c r="H99" s="43">
        <v>4</v>
      </c>
      <c r="I99" s="43">
        <v>1</v>
      </c>
      <c r="AG99" s="76"/>
    </row>
    <row r="100" spans="1:33" x14ac:dyDescent="0.25">
      <c r="A100" s="43">
        <v>1</v>
      </c>
      <c r="B100" s="43">
        <v>1</v>
      </c>
      <c r="C100" s="43">
        <v>1</v>
      </c>
      <c r="D100" s="43">
        <v>6</v>
      </c>
      <c r="E100" s="43" t="s">
        <v>410</v>
      </c>
      <c r="F100" s="43" t="s">
        <v>403</v>
      </c>
      <c r="G100" s="43">
        <v>9</v>
      </c>
      <c r="H100" s="43">
        <v>12</v>
      </c>
      <c r="I100" s="43">
        <v>1</v>
      </c>
      <c r="AG100" s="76"/>
    </row>
    <row r="101" spans="1:33" x14ac:dyDescent="0.25">
      <c r="A101" s="43">
        <v>1</v>
      </c>
      <c r="B101" s="43">
        <v>1</v>
      </c>
      <c r="C101" s="43">
        <v>1</v>
      </c>
      <c r="D101" s="43">
        <v>6</v>
      </c>
      <c r="E101" s="43" t="s">
        <v>410</v>
      </c>
      <c r="F101" s="43" t="s">
        <v>403</v>
      </c>
      <c r="G101" s="43">
        <v>9</v>
      </c>
      <c r="H101" s="43">
        <v>17</v>
      </c>
      <c r="I101" s="43">
        <v>1</v>
      </c>
      <c r="AG101" s="76"/>
    </row>
    <row r="102" spans="1:33" x14ac:dyDescent="0.25">
      <c r="A102" s="43">
        <v>1</v>
      </c>
      <c r="B102" s="43">
        <v>1</v>
      </c>
      <c r="C102" s="43">
        <v>1</v>
      </c>
      <c r="D102" s="43">
        <v>6</v>
      </c>
      <c r="E102" s="43" t="s">
        <v>410</v>
      </c>
      <c r="F102" s="43" t="s">
        <v>403</v>
      </c>
      <c r="G102" s="43">
        <v>9</v>
      </c>
      <c r="H102" s="43">
        <v>18</v>
      </c>
      <c r="I102" s="43">
        <v>1</v>
      </c>
      <c r="AG102" s="76"/>
    </row>
    <row r="103" spans="1:33" x14ac:dyDescent="0.25">
      <c r="A103" s="43">
        <v>1</v>
      </c>
      <c r="B103" s="43">
        <v>1</v>
      </c>
      <c r="C103" s="43">
        <v>1</v>
      </c>
      <c r="D103" s="43">
        <v>6</v>
      </c>
      <c r="E103" s="43" t="s">
        <v>410</v>
      </c>
      <c r="F103" s="43" t="s">
        <v>405</v>
      </c>
      <c r="H103" s="43">
        <v>19</v>
      </c>
      <c r="I103" s="43">
        <v>1</v>
      </c>
      <c r="AG103" s="76"/>
    </row>
    <row r="104" spans="1:33" x14ac:dyDescent="0.25">
      <c r="A104" s="43">
        <v>1</v>
      </c>
      <c r="B104" s="43">
        <v>1</v>
      </c>
      <c r="C104" s="43">
        <v>1</v>
      </c>
      <c r="D104" s="43">
        <v>6</v>
      </c>
      <c r="E104" s="43" t="s">
        <v>410</v>
      </c>
      <c r="F104" s="43" t="s">
        <v>232</v>
      </c>
      <c r="G104" s="43">
        <v>1</v>
      </c>
      <c r="H104" s="43">
        <v>2</v>
      </c>
      <c r="I104" s="43">
        <v>1</v>
      </c>
      <c r="AG104" s="76"/>
    </row>
    <row r="105" spans="1:33" x14ac:dyDescent="0.25">
      <c r="A105" s="43">
        <v>1</v>
      </c>
      <c r="B105" s="43">
        <v>2</v>
      </c>
      <c r="C105" s="43">
        <v>1</v>
      </c>
      <c r="D105" s="43">
        <v>4</v>
      </c>
      <c r="E105" s="43" t="s">
        <v>411</v>
      </c>
      <c r="F105" s="43" t="s">
        <v>392</v>
      </c>
      <c r="G105" s="43">
        <v>7</v>
      </c>
      <c r="H105" s="43">
        <v>27</v>
      </c>
      <c r="I105" s="43">
        <v>1</v>
      </c>
      <c r="AG105" s="76"/>
    </row>
    <row r="106" spans="1:33" x14ac:dyDescent="0.25">
      <c r="A106" s="43">
        <v>1</v>
      </c>
      <c r="B106" s="43">
        <v>2</v>
      </c>
      <c r="C106" s="43">
        <v>1</v>
      </c>
      <c r="D106" s="43">
        <v>4</v>
      </c>
      <c r="E106" s="43" t="s">
        <v>411</v>
      </c>
      <c r="F106" s="43" t="s">
        <v>392</v>
      </c>
      <c r="G106" s="43">
        <v>7</v>
      </c>
      <c r="H106" s="43">
        <v>28</v>
      </c>
      <c r="I106" s="43">
        <v>1</v>
      </c>
      <c r="AG106" s="76"/>
    </row>
    <row r="107" spans="1:33" x14ac:dyDescent="0.25">
      <c r="A107" s="43">
        <v>1</v>
      </c>
      <c r="B107" s="43">
        <v>2</v>
      </c>
      <c r="C107" s="43">
        <v>1</v>
      </c>
      <c r="D107" s="43">
        <v>4</v>
      </c>
      <c r="E107" s="43" t="s">
        <v>411</v>
      </c>
      <c r="F107" s="43" t="s">
        <v>392</v>
      </c>
      <c r="G107" s="43">
        <v>7</v>
      </c>
      <c r="H107" s="43">
        <v>31</v>
      </c>
      <c r="I107" s="43">
        <v>1</v>
      </c>
      <c r="AG107" s="76"/>
    </row>
    <row r="108" spans="1:33" x14ac:dyDescent="0.25">
      <c r="A108" s="43">
        <v>1</v>
      </c>
      <c r="B108" s="43">
        <v>2</v>
      </c>
      <c r="C108" s="43">
        <v>1</v>
      </c>
      <c r="D108" s="43">
        <v>4</v>
      </c>
      <c r="E108" s="43" t="s">
        <v>411</v>
      </c>
      <c r="F108" s="43" t="s">
        <v>395</v>
      </c>
      <c r="G108" s="43">
        <v>7</v>
      </c>
      <c r="H108" s="43">
        <v>4</v>
      </c>
      <c r="I108" s="43">
        <v>1</v>
      </c>
      <c r="AG108" s="76"/>
    </row>
    <row r="109" spans="1:33" x14ac:dyDescent="0.25">
      <c r="A109" s="43">
        <v>1</v>
      </c>
      <c r="B109" s="43">
        <v>2</v>
      </c>
      <c r="C109" s="43">
        <v>1</v>
      </c>
      <c r="D109" s="43">
        <v>4</v>
      </c>
      <c r="E109" s="43" t="s">
        <v>411</v>
      </c>
      <c r="F109" s="43" t="s">
        <v>140</v>
      </c>
      <c r="G109" s="43">
        <v>2</v>
      </c>
      <c r="H109" s="43">
        <v>2</v>
      </c>
      <c r="I109" s="43">
        <v>69</v>
      </c>
      <c r="AG109" s="76"/>
    </row>
    <row r="110" spans="1:33" x14ac:dyDescent="0.25">
      <c r="A110" s="43">
        <v>1</v>
      </c>
      <c r="B110" s="43">
        <v>2</v>
      </c>
      <c r="C110" s="43">
        <v>1</v>
      </c>
      <c r="D110" s="43">
        <v>4</v>
      </c>
      <c r="E110" s="43" t="s">
        <v>411</v>
      </c>
      <c r="F110" s="43" t="s">
        <v>140</v>
      </c>
      <c r="G110" s="43">
        <v>2</v>
      </c>
      <c r="H110" s="43">
        <v>3</v>
      </c>
      <c r="I110" s="43">
        <v>1</v>
      </c>
      <c r="AG110" s="76"/>
    </row>
    <row r="111" spans="1:33" x14ac:dyDescent="0.25">
      <c r="A111" s="43">
        <v>1</v>
      </c>
      <c r="B111" s="43">
        <v>2</v>
      </c>
      <c r="C111" s="43">
        <v>1</v>
      </c>
      <c r="D111" s="43">
        <v>4</v>
      </c>
      <c r="E111" s="43" t="s">
        <v>411</v>
      </c>
      <c r="F111" s="43" t="s">
        <v>140</v>
      </c>
      <c r="G111" s="43">
        <v>2</v>
      </c>
      <c r="H111" s="43">
        <v>4</v>
      </c>
      <c r="I111" s="43">
        <v>4</v>
      </c>
      <c r="AG111" s="76"/>
    </row>
    <row r="112" spans="1:33" x14ac:dyDescent="0.25">
      <c r="A112" s="43">
        <v>1</v>
      </c>
      <c r="B112" s="43">
        <v>2</v>
      </c>
      <c r="C112" s="43">
        <v>1</v>
      </c>
      <c r="D112" s="43">
        <v>4</v>
      </c>
      <c r="E112" s="43" t="s">
        <v>411</v>
      </c>
      <c r="F112" s="43" t="s">
        <v>140</v>
      </c>
      <c r="G112" s="43">
        <v>2</v>
      </c>
      <c r="H112" s="43">
        <v>13</v>
      </c>
      <c r="I112" s="43">
        <v>1</v>
      </c>
      <c r="AG112" s="76"/>
    </row>
    <row r="113" spans="1:33" x14ac:dyDescent="0.25">
      <c r="A113" s="43">
        <v>1</v>
      </c>
      <c r="B113" s="43">
        <v>2</v>
      </c>
      <c r="C113" s="43">
        <v>1</v>
      </c>
      <c r="D113" s="43">
        <v>4</v>
      </c>
      <c r="E113" s="43" t="s">
        <v>411</v>
      </c>
      <c r="F113" s="43" t="s">
        <v>140</v>
      </c>
      <c r="G113" s="43">
        <v>2</v>
      </c>
      <c r="H113" s="43">
        <v>17</v>
      </c>
      <c r="I113" s="43">
        <v>1</v>
      </c>
      <c r="AG113" s="76"/>
    </row>
    <row r="114" spans="1:33" x14ac:dyDescent="0.25">
      <c r="A114" s="43">
        <v>1</v>
      </c>
      <c r="B114" s="43">
        <v>2</v>
      </c>
      <c r="C114" s="43">
        <v>1</v>
      </c>
      <c r="D114" s="43">
        <v>4</v>
      </c>
      <c r="E114" s="43" t="s">
        <v>411</v>
      </c>
      <c r="F114" s="43" t="s">
        <v>140</v>
      </c>
      <c r="G114" s="43">
        <v>2</v>
      </c>
      <c r="H114" s="43">
        <v>18</v>
      </c>
      <c r="I114" s="43">
        <v>1</v>
      </c>
      <c r="AG114" s="76"/>
    </row>
    <row r="115" spans="1:33" x14ac:dyDescent="0.25">
      <c r="A115" s="43">
        <v>1</v>
      </c>
      <c r="B115" s="43">
        <v>2</v>
      </c>
      <c r="C115" s="43">
        <v>1</v>
      </c>
      <c r="D115" s="43">
        <v>4</v>
      </c>
      <c r="E115" s="43" t="s">
        <v>411</v>
      </c>
      <c r="F115" s="43" t="s">
        <v>140</v>
      </c>
      <c r="G115" s="43">
        <v>2</v>
      </c>
      <c r="H115" s="43">
        <v>19</v>
      </c>
      <c r="I115" s="43">
        <v>1</v>
      </c>
      <c r="AG115" s="76"/>
    </row>
    <row r="116" spans="1:33" x14ac:dyDescent="0.25">
      <c r="A116" s="43">
        <v>1</v>
      </c>
      <c r="B116" s="43">
        <v>2</v>
      </c>
      <c r="C116" s="43">
        <v>1</v>
      </c>
      <c r="D116" s="43">
        <v>4</v>
      </c>
      <c r="E116" s="43" t="s">
        <v>411</v>
      </c>
      <c r="F116" s="43" t="s">
        <v>140</v>
      </c>
      <c r="G116" s="43">
        <v>2</v>
      </c>
      <c r="H116" s="43">
        <v>20</v>
      </c>
      <c r="I116" s="43">
        <v>1</v>
      </c>
      <c r="AG116" s="76"/>
    </row>
    <row r="117" spans="1:33" x14ac:dyDescent="0.25">
      <c r="A117" s="43">
        <v>1</v>
      </c>
      <c r="B117" s="43">
        <v>2</v>
      </c>
      <c r="C117" s="43">
        <v>1</v>
      </c>
      <c r="D117" s="43">
        <v>4</v>
      </c>
      <c r="E117" s="43" t="s">
        <v>411</v>
      </c>
      <c r="F117" s="43" t="s">
        <v>140</v>
      </c>
      <c r="G117" s="43">
        <v>2</v>
      </c>
      <c r="H117" s="43">
        <v>21</v>
      </c>
      <c r="I117" s="43">
        <v>1</v>
      </c>
      <c r="AG117" s="76"/>
    </row>
    <row r="118" spans="1:33" x14ac:dyDescent="0.25">
      <c r="A118" s="43">
        <v>1</v>
      </c>
      <c r="B118" s="43">
        <v>2</v>
      </c>
      <c r="C118" s="43">
        <v>1</v>
      </c>
      <c r="D118" s="43">
        <v>4</v>
      </c>
      <c r="E118" s="43" t="s">
        <v>411</v>
      </c>
      <c r="F118" s="43" t="s">
        <v>140</v>
      </c>
      <c r="G118" s="43">
        <v>2</v>
      </c>
      <c r="H118" s="43">
        <v>22</v>
      </c>
      <c r="I118" s="43">
        <v>3</v>
      </c>
      <c r="AG118" s="76"/>
    </row>
    <row r="119" spans="1:33" x14ac:dyDescent="0.25">
      <c r="A119" s="43">
        <v>1</v>
      </c>
      <c r="B119" s="43">
        <v>2</v>
      </c>
      <c r="C119" s="43">
        <v>1</v>
      </c>
      <c r="D119" s="43">
        <v>4</v>
      </c>
      <c r="E119" s="43" t="s">
        <v>411</v>
      </c>
      <c r="F119" s="43" t="s">
        <v>372</v>
      </c>
      <c r="G119" s="43">
        <v>6</v>
      </c>
      <c r="H119" s="43">
        <v>5</v>
      </c>
      <c r="I119" s="43">
        <v>1</v>
      </c>
      <c r="AG119" s="76"/>
    </row>
    <row r="120" spans="1:33" x14ac:dyDescent="0.25">
      <c r="A120" s="43">
        <v>1</v>
      </c>
      <c r="B120" s="43">
        <v>2</v>
      </c>
      <c r="C120" s="43">
        <v>1</v>
      </c>
      <c r="D120" s="43">
        <v>4</v>
      </c>
      <c r="E120" s="43" t="s">
        <v>411</v>
      </c>
      <c r="F120" s="43" t="s">
        <v>372</v>
      </c>
      <c r="G120" s="43">
        <v>6</v>
      </c>
      <c r="H120" s="43">
        <v>11</v>
      </c>
      <c r="I120" s="43">
        <v>10</v>
      </c>
      <c r="AG120" s="76"/>
    </row>
    <row r="121" spans="1:33" x14ac:dyDescent="0.25">
      <c r="A121" s="43">
        <v>1</v>
      </c>
      <c r="B121" s="43">
        <v>2</v>
      </c>
      <c r="C121" s="43">
        <v>1</v>
      </c>
      <c r="D121" s="43">
        <v>4</v>
      </c>
      <c r="E121" s="43" t="s">
        <v>411</v>
      </c>
      <c r="F121" s="43" t="s">
        <v>372</v>
      </c>
      <c r="G121" s="43">
        <v>6</v>
      </c>
      <c r="H121" s="43">
        <v>19</v>
      </c>
      <c r="I121" s="43">
        <v>1</v>
      </c>
      <c r="AG121" s="76"/>
    </row>
    <row r="122" spans="1:33" x14ac:dyDescent="0.25">
      <c r="A122" s="43">
        <v>1</v>
      </c>
      <c r="B122" s="43">
        <v>2</v>
      </c>
      <c r="C122" s="43">
        <v>1</v>
      </c>
      <c r="D122" s="43">
        <v>4</v>
      </c>
      <c r="E122" s="43" t="s">
        <v>411</v>
      </c>
      <c r="F122" s="43" t="s">
        <v>372</v>
      </c>
      <c r="G122" s="43">
        <v>6</v>
      </c>
      <c r="H122" s="43">
        <v>20</v>
      </c>
      <c r="I122" s="43">
        <v>1</v>
      </c>
      <c r="AG122" s="76"/>
    </row>
    <row r="123" spans="1:33" x14ac:dyDescent="0.25">
      <c r="A123" s="43">
        <v>1</v>
      </c>
      <c r="B123" s="43">
        <v>2</v>
      </c>
      <c r="C123" s="43">
        <v>1</v>
      </c>
      <c r="D123" s="43">
        <v>4</v>
      </c>
      <c r="E123" s="43" t="s">
        <v>411</v>
      </c>
      <c r="F123" s="43" t="s">
        <v>372</v>
      </c>
      <c r="G123" s="43">
        <v>6</v>
      </c>
      <c r="H123" s="43">
        <v>21</v>
      </c>
      <c r="I123" s="43">
        <v>1</v>
      </c>
      <c r="AG123" s="76"/>
    </row>
    <row r="124" spans="1:33" x14ac:dyDescent="0.25">
      <c r="A124" s="43">
        <v>1</v>
      </c>
      <c r="B124" s="43">
        <v>2</v>
      </c>
      <c r="C124" s="43">
        <v>1</v>
      </c>
      <c r="D124" s="43">
        <v>4</v>
      </c>
      <c r="E124" s="43" t="s">
        <v>411</v>
      </c>
      <c r="F124" s="43" t="s">
        <v>138</v>
      </c>
      <c r="G124" s="43">
        <v>4</v>
      </c>
      <c r="H124" s="43">
        <v>1</v>
      </c>
      <c r="I124" s="43">
        <v>3</v>
      </c>
      <c r="AG124" s="76"/>
    </row>
    <row r="125" spans="1:33" x14ac:dyDescent="0.25">
      <c r="A125" s="43">
        <v>1</v>
      </c>
      <c r="B125" s="43">
        <v>2</v>
      </c>
      <c r="C125" s="43">
        <v>1</v>
      </c>
      <c r="D125" s="43">
        <v>4</v>
      </c>
      <c r="E125" s="43" t="s">
        <v>411</v>
      </c>
      <c r="F125" s="43" t="s">
        <v>238</v>
      </c>
      <c r="G125" s="43">
        <v>5</v>
      </c>
      <c r="H125" s="43">
        <v>7</v>
      </c>
      <c r="I125" s="43">
        <v>1</v>
      </c>
      <c r="AG125" s="76"/>
    </row>
    <row r="126" spans="1:33" x14ac:dyDescent="0.25">
      <c r="A126" s="43">
        <v>1</v>
      </c>
      <c r="B126" s="43">
        <v>2</v>
      </c>
      <c r="C126" s="43">
        <v>1</v>
      </c>
      <c r="D126" s="43">
        <v>4</v>
      </c>
      <c r="E126" s="43" t="s">
        <v>411</v>
      </c>
      <c r="F126" s="43" t="s">
        <v>238</v>
      </c>
      <c r="G126" s="43">
        <v>5</v>
      </c>
      <c r="H126" s="43">
        <v>28</v>
      </c>
      <c r="I126" s="43">
        <v>1</v>
      </c>
      <c r="AG126" s="76"/>
    </row>
    <row r="127" spans="1:33" x14ac:dyDescent="0.25">
      <c r="A127" s="43">
        <v>1</v>
      </c>
      <c r="B127" s="43">
        <v>2</v>
      </c>
      <c r="C127" s="43">
        <v>1</v>
      </c>
      <c r="D127" s="43">
        <v>4</v>
      </c>
      <c r="E127" s="43" t="s">
        <v>411</v>
      </c>
      <c r="F127" s="43" t="s">
        <v>238</v>
      </c>
      <c r="G127" s="43">
        <v>5</v>
      </c>
      <c r="H127" s="43">
        <v>29</v>
      </c>
      <c r="I127" s="43">
        <v>1</v>
      </c>
      <c r="AG127" s="76"/>
    </row>
    <row r="128" spans="1:33" x14ac:dyDescent="0.25">
      <c r="A128" s="43">
        <v>1</v>
      </c>
      <c r="B128" s="43">
        <v>2</v>
      </c>
      <c r="C128" s="43">
        <v>1</v>
      </c>
      <c r="D128" s="43">
        <v>4</v>
      </c>
      <c r="E128" s="43" t="s">
        <v>411</v>
      </c>
      <c r="F128" s="43" t="s">
        <v>238</v>
      </c>
      <c r="G128" s="43">
        <v>5</v>
      </c>
      <c r="H128" s="43">
        <v>30</v>
      </c>
      <c r="I128" s="43">
        <v>2</v>
      </c>
      <c r="AG128" s="76"/>
    </row>
    <row r="129" spans="1:33" x14ac:dyDescent="0.25">
      <c r="A129" s="43">
        <v>1</v>
      </c>
      <c r="B129" s="43">
        <v>2</v>
      </c>
      <c r="C129" s="43">
        <v>1</v>
      </c>
      <c r="D129" s="43">
        <v>4</v>
      </c>
      <c r="E129" s="43" t="s">
        <v>411</v>
      </c>
      <c r="F129" s="43" t="s">
        <v>238</v>
      </c>
      <c r="G129" s="43">
        <v>5</v>
      </c>
      <c r="H129" s="43">
        <v>31</v>
      </c>
      <c r="I129" s="43">
        <v>1</v>
      </c>
      <c r="AG129" s="76"/>
    </row>
    <row r="130" spans="1:33" x14ac:dyDescent="0.25">
      <c r="A130" s="43">
        <v>1</v>
      </c>
      <c r="B130" s="43">
        <v>2</v>
      </c>
      <c r="C130" s="43">
        <v>1</v>
      </c>
      <c r="D130" s="43">
        <v>4</v>
      </c>
      <c r="E130" s="43" t="s">
        <v>411</v>
      </c>
      <c r="F130" s="43" t="s">
        <v>403</v>
      </c>
      <c r="G130" s="43">
        <v>9</v>
      </c>
      <c r="H130" s="43">
        <v>12</v>
      </c>
      <c r="I130" s="43">
        <v>1</v>
      </c>
      <c r="AG130" s="76"/>
    </row>
    <row r="131" spans="1:33" x14ac:dyDescent="0.25">
      <c r="A131" s="43">
        <v>1</v>
      </c>
      <c r="B131" s="43">
        <v>2</v>
      </c>
      <c r="C131" s="43">
        <v>1</v>
      </c>
      <c r="D131" s="43">
        <v>4</v>
      </c>
      <c r="E131" s="43" t="s">
        <v>411</v>
      </c>
      <c r="F131" s="43" t="s">
        <v>403</v>
      </c>
      <c r="G131" s="43">
        <v>9</v>
      </c>
      <c r="H131" s="43">
        <v>30</v>
      </c>
      <c r="I131" s="43">
        <v>1</v>
      </c>
      <c r="AG131" s="76"/>
    </row>
    <row r="132" spans="1:33" x14ac:dyDescent="0.25">
      <c r="A132" s="43">
        <v>1</v>
      </c>
      <c r="B132" s="43">
        <v>2</v>
      </c>
      <c r="C132" s="43">
        <v>1</v>
      </c>
      <c r="D132" s="43">
        <v>4</v>
      </c>
      <c r="E132" s="43" t="s">
        <v>411</v>
      </c>
      <c r="F132" s="43" t="s">
        <v>412</v>
      </c>
      <c r="G132" s="43">
        <v>8</v>
      </c>
      <c r="H132" s="43">
        <v>2</v>
      </c>
      <c r="I132" s="43">
        <v>1</v>
      </c>
      <c r="AG132" s="76"/>
    </row>
    <row r="133" spans="1:33" x14ac:dyDescent="0.25">
      <c r="A133" s="43">
        <v>1</v>
      </c>
      <c r="B133" s="43">
        <v>2</v>
      </c>
      <c r="C133" s="43">
        <v>1</v>
      </c>
      <c r="D133" s="43">
        <v>4</v>
      </c>
      <c r="E133" s="43" t="s">
        <v>411</v>
      </c>
      <c r="F133" s="43" t="s">
        <v>232</v>
      </c>
      <c r="G133" s="43">
        <v>1</v>
      </c>
      <c r="H133" s="43">
        <v>2</v>
      </c>
      <c r="I133" s="43">
        <v>1</v>
      </c>
      <c r="AG133" s="76"/>
    </row>
    <row r="134" spans="1:33" x14ac:dyDescent="0.25">
      <c r="A134" s="43">
        <v>1</v>
      </c>
      <c r="B134" s="43">
        <v>2</v>
      </c>
      <c r="C134" s="43">
        <v>1</v>
      </c>
      <c r="D134" s="43">
        <v>4</v>
      </c>
      <c r="E134" s="43" t="s">
        <v>411</v>
      </c>
      <c r="F134" s="43" t="s">
        <v>232</v>
      </c>
      <c r="G134" s="43">
        <v>1</v>
      </c>
      <c r="H134" s="43">
        <v>5</v>
      </c>
      <c r="I134" s="43">
        <v>2</v>
      </c>
      <c r="AG134" s="76"/>
    </row>
    <row r="135" spans="1:33" x14ac:dyDescent="0.25">
      <c r="A135" s="43">
        <v>1</v>
      </c>
      <c r="B135" s="43">
        <v>1</v>
      </c>
      <c r="C135" s="43">
        <v>1</v>
      </c>
      <c r="D135" s="43">
        <v>4</v>
      </c>
      <c r="E135" s="43" t="s">
        <v>413</v>
      </c>
      <c r="F135" s="43" t="s">
        <v>392</v>
      </c>
      <c r="G135" s="43">
        <v>7</v>
      </c>
      <c r="H135" s="43">
        <v>35</v>
      </c>
      <c r="I135" s="43">
        <v>1</v>
      </c>
      <c r="AG135" s="76"/>
    </row>
    <row r="136" spans="1:33" x14ac:dyDescent="0.25">
      <c r="A136" s="43">
        <v>1</v>
      </c>
      <c r="B136" s="43">
        <v>1</v>
      </c>
      <c r="C136" s="43">
        <v>1</v>
      </c>
      <c r="D136" s="43">
        <v>4</v>
      </c>
      <c r="E136" s="43" t="s">
        <v>413</v>
      </c>
      <c r="F136" s="43" t="s">
        <v>140</v>
      </c>
      <c r="G136" s="43">
        <v>2</v>
      </c>
      <c r="H136" s="43">
        <v>2</v>
      </c>
      <c r="I136" s="43">
        <v>16</v>
      </c>
      <c r="AG136" s="76"/>
    </row>
    <row r="137" spans="1:33" x14ac:dyDescent="0.25">
      <c r="A137" s="43">
        <v>1</v>
      </c>
      <c r="B137" s="43">
        <v>1</v>
      </c>
      <c r="C137" s="43">
        <v>1</v>
      </c>
      <c r="D137" s="43">
        <v>4</v>
      </c>
      <c r="E137" s="43" t="s">
        <v>413</v>
      </c>
      <c r="F137" s="43" t="s">
        <v>140</v>
      </c>
      <c r="G137" s="43">
        <v>2</v>
      </c>
      <c r="H137" s="43">
        <v>8</v>
      </c>
      <c r="I137" s="43">
        <v>2</v>
      </c>
      <c r="AG137" s="76"/>
    </row>
    <row r="138" spans="1:33" x14ac:dyDescent="0.25">
      <c r="A138" s="43">
        <v>1</v>
      </c>
      <c r="B138" s="43">
        <v>1</v>
      </c>
      <c r="C138" s="43">
        <v>1</v>
      </c>
      <c r="D138" s="43">
        <v>4</v>
      </c>
      <c r="E138" s="43" t="s">
        <v>413</v>
      </c>
      <c r="F138" s="43" t="s">
        <v>140</v>
      </c>
      <c r="G138" s="43">
        <v>2</v>
      </c>
      <c r="H138" s="43">
        <v>14</v>
      </c>
      <c r="I138" s="43">
        <v>1</v>
      </c>
      <c r="AG138" s="76"/>
    </row>
    <row r="139" spans="1:33" x14ac:dyDescent="0.25">
      <c r="A139" s="43">
        <v>1</v>
      </c>
      <c r="B139" s="43">
        <v>1</v>
      </c>
      <c r="C139" s="43">
        <v>1</v>
      </c>
      <c r="D139" s="43">
        <v>4</v>
      </c>
      <c r="E139" s="43" t="s">
        <v>413</v>
      </c>
      <c r="F139" s="43" t="s">
        <v>140</v>
      </c>
      <c r="G139" s="43">
        <v>2</v>
      </c>
      <c r="H139" s="43">
        <v>18</v>
      </c>
      <c r="I139" s="43">
        <v>1</v>
      </c>
      <c r="AG139" s="76"/>
    </row>
    <row r="140" spans="1:33" x14ac:dyDescent="0.25">
      <c r="A140" s="43">
        <v>1</v>
      </c>
      <c r="B140" s="43">
        <v>1</v>
      </c>
      <c r="C140" s="43">
        <v>1</v>
      </c>
      <c r="D140" s="43">
        <v>4</v>
      </c>
      <c r="E140" s="43" t="s">
        <v>413</v>
      </c>
      <c r="F140" s="43" t="s">
        <v>140</v>
      </c>
      <c r="G140" s="43">
        <v>2</v>
      </c>
      <c r="H140" s="43">
        <v>24</v>
      </c>
      <c r="I140" s="43">
        <v>1</v>
      </c>
      <c r="AG140" s="76"/>
    </row>
    <row r="141" spans="1:33" x14ac:dyDescent="0.25">
      <c r="A141" s="43">
        <v>1</v>
      </c>
      <c r="B141" s="43">
        <v>1</v>
      </c>
      <c r="C141" s="43">
        <v>1</v>
      </c>
      <c r="D141" s="43">
        <v>4</v>
      </c>
      <c r="E141" s="43" t="s">
        <v>413</v>
      </c>
      <c r="F141" s="43" t="s">
        <v>140</v>
      </c>
      <c r="G141" s="43">
        <v>2</v>
      </c>
      <c r="H141" s="43">
        <v>25</v>
      </c>
      <c r="I141" s="43">
        <v>1</v>
      </c>
      <c r="AG141" s="76"/>
    </row>
    <row r="142" spans="1:33" x14ac:dyDescent="0.25">
      <c r="A142" s="43">
        <v>1</v>
      </c>
      <c r="B142" s="43">
        <v>1</v>
      </c>
      <c r="C142" s="43">
        <v>1</v>
      </c>
      <c r="D142" s="43">
        <v>4</v>
      </c>
      <c r="E142" s="43" t="s">
        <v>413</v>
      </c>
      <c r="F142" s="43" t="s">
        <v>140</v>
      </c>
      <c r="G142" s="43">
        <v>2</v>
      </c>
      <c r="H142" s="43">
        <v>26</v>
      </c>
      <c r="I142" s="43">
        <v>1</v>
      </c>
      <c r="AG142" s="76"/>
    </row>
    <row r="143" spans="1:33" x14ac:dyDescent="0.25">
      <c r="A143" s="43">
        <v>1</v>
      </c>
      <c r="B143" s="43">
        <v>1</v>
      </c>
      <c r="C143" s="43">
        <v>1</v>
      </c>
      <c r="D143" s="43">
        <v>4</v>
      </c>
      <c r="E143" s="43" t="s">
        <v>413</v>
      </c>
      <c r="F143" s="43" t="s">
        <v>372</v>
      </c>
      <c r="G143" s="43">
        <v>6</v>
      </c>
      <c r="H143" s="43">
        <v>1</v>
      </c>
      <c r="I143" s="43">
        <v>1</v>
      </c>
      <c r="AG143" s="76"/>
    </row>
    <row r="144" spans="1:33" x14ac:dyDescent="0.25">
      <c r="A144" s="43">
        <v>1</v>
      </c>
      <c r="B144" s="43">
        <v>1</v>
      </c>
      <c r="C144" s="43">
        <v>1</v>
      </c>
      <c r="D144" s="43">
        <v>4</v>
      </c>
      <c r="E144" s="43" t="s">
        <v>413</v>
      </c>
      <c r="F144" s="43" t="s">
        <v>372</v>
      </c>
      <c r="G144" s="43">
        <v>6</v>
      </c>
      <c r="H144" s="43">
        <v>11</v>
      </c>
      <c r="I144" s="43">
        <v>8</v>
      </c>
      <c r="AG144" s="76"/>
    </row>
    <row r="145" spans="1:33" x14ac:dyDescent="0.25">
      <c r="A145" s="43">
        <v>1</v>
      </c>
      <c r="B145" s="43">
        <v>1</v>
      </c>
      <c r="C145" s="43">
        <v>1</v>
      </c>
      <c r="D145" s="43">
        <v>4</v>
      </c>
      <c r="E145" s="43" t="s">
        <v>413</v>
      </c>
      <c r="F145" s="43" t="s">
        <v>372</v>
      </c>
      <c r="G145" s="43">
        <v>6</v>
      </c>
      <c r="H145" s="43">
        <v>12</v>
      </c>
      <c r="I145" s="43">
        <v>2</v>
      </c>
      <c r="AG145" s="76"/>
    </row>
    <row r="146" spans="1:33" x14ac:dyDescent="0.25">
      <c r="A146" s="43">
        <v>1</v>
      </c>
      <c r="B146" s="43">
        <v>1</v>
      </c>
      <c r="C146" s="43">
        <v>1</v>
      </c>
      <c r="D146" s="43">
        <v>4</v>
      </c>
      <c r="E146" s="43" t="s">
        <v>413</v>
      </c>
      <c r="F146" s="43" t="s">
        <v>372</v>
      </c>
      <c r="G146" s="43">
        <v>6</v>
      </c>
      <c r="H146" s="43">
        <v>13</v>
      </c>
      <c r="I146" s="43">
        <v>1</v>
      </c>
      <c r="AG146" s="76"/>
    </row>
    <row r="147" spans="1:33" x14ac:dyDescent="0.25">
      <c r="A147" s="43">
        <v>1</v>
      </c>
      <c r="B147" s="43">
        <v>1</v>
      </c>
      <c r="C147" s="43">
        <v>1</v>
      </c>
      <c r="D147" s="43">
        <v>4</v>
      </c>
      <c r="E147" s="43" t="s">
        <v>413</v>
      </c>
      <c r="F147" s="43" t="s">
        <v>372</v>
      </c>
      <c r="G147" s="43">
        <v>6</v>
      </c>
      <c r="H147" s="43">
        <v>22</v>
      </c>
      <c r="I147" s="43">
        <v>1</v>
      </c>
      <c r="AG147" s="76"/>
    </row>
    <row r="148" spans="1:33" x14ac:dyDescent="0.25">
      <c r="A148" s="43">
        <v>1</v>
      </c>
      <c r="B148" s="43">
        <v>1</v>
      </c>
      <c r="C148" s="43">
        <v>1</v>
      </c>
      <c r="D148" s="43">
        <v>4</v>
      </c>
      <c r="E148" s="43" t="s">
        <v>413</v>
      </c>
      <c r="F148" s="43" t="s">
        <v>372</v>
      </c>
      <c r="G148" s="43">
        <v>6</v>
      </c>
      <c r="H148" s="43">
        <v>23</v>
      </c>
      <c r="I148" s="43">
        <v>1</v>
      </c>
      <c r="AG148" s="76"/>
    </row>
    <row r="149" spans="1:33" x14ac:dyDescent="0.25">
      <c r="A149" s="43">
        <v>1</v>
      </c>
      <c r="B149" s="43">
        <v>1</v>
      </c>
      <c r="C149" s="43">
        <v>1</v>
      </c>
      <c r="D149" s="43">
        <v>4</v>
      </c>
      <c r="E149" s="43" t="s">
        <v>413</v>
      </c>
      <c r="F149" s="43" t="s">
        <v>372</v>
      </c>
      <c r="G149" s="43">
        <v>6</v>
      </c>
      <c r="H149" s="43">
        <v>24</v>
      </c>
      <c r="I149" s="43">
        <v>1</v>
      </c>
      <c r="AG149" s="76"/>
    </row>
    <row r="150" spans="1:33" x14ac:dyDescent="0.25">
      <c r="A150" s="43">
        <v>1</v>
      </c>
      <c r="B150" s="43">
        <v>1</v>
      </c>
      <c r="C150" s="43">
        <v>1</v>
      </c>
      <c r="D150" s="43">
        <v>4</v>
      </c>
      <c r="E150" s="43" t="s">
        <v>413</v>
      </c>
      <c r="F150" s="43" t="s">
        <v>372</v>
      </c>
      <c r="G150" s="43">
        <v>6</v>
      </c>
      <c r="H150" s="43">
        <v>25</v>
      </c>
      <c r="I150" s="43">
        <v>1</v>
      </c>
      <c r="AG150" s="76"/>
    </row>
    <row r="151" spans="1:33" x14ac:dyDescent="0.25">
      <c r="A151" s="43">
        <v>1</v>
      </c>
      <c r="B151" s="43">
        <v>1</v>
      </c>
      <c r="C151" s="43">
        <v>1</v>
      </c>
      <c r="D151" s="43">
        <v>4</v>
      </c>
      <c r="E151" s="43" t="s">
        <v>413</v>
      </c>
      <c r="F151" s="43" t="s">
        <v>372</v>
      </c>
      <c r="G151" s="43">
        <v>6</v>
      </c>
      <c r="H151" s="43">
        <v>26</v>
      </c>
      <c r="I151" s="43">
        <v>1</v>
      </c>
      <c r="AG151" s="76"/>
    </row>
    <row r="152" spans="1:33" x14ac:dyDescent="0.25">
      <c r="A152" s="43">
        <v>1</v>
      </c>
      <c r="B152" s="43">
        <v>1</v>
      </c>
      <c r="C152" s="43">
        <v>1</v>
      </c>
      <c r="D152" s="43">
        <v>4</v>
      </c>
      <c r="E152" s="43" t="s">
        <v>413</v>
      </c>
      <c r="F152" s="43" t="s">
        <v>238</v>
      </c>
      <c r="G152" s="43">
        <v>5</v>
      </c>
      <c r="H152" s="43">
        <v>21</v>
      </c>
      <c r="I152" s="43">
        <v>2</v>
      </c>
      <c r="AG152" s="76"/>
    </row>
    <row r="153" spans="1:33" x14ac:dyDescent="0.25">
      <c r="A153" s="43">
        <v>1</v>
      </c>
      <c r="B153" s="43">
        <v>1</v>
      </c>
      <c r="C153" s="43">
        <v>1</v>
      </c>
      <c r="D153" s="43">
        <v>4</v>
      </c>
      <c r="E153" s="43" t="s">
        <v>413</v>
      </c>
      <c r="F153" s="43" t="s">
        <v>238</v>
      </c>
      <c r="G153" s="43">
        <v>5</v>
      </c>
      <c r="H153" s="43">
        <v>22</v>
      </c>
      <c r="I153" s="43">
        <v>1</v>
      </c>
      <c r="AG153" s="76"/>
    </row>
    <row r="154" spans="1:33" x14ac:dyDescent="0.25">
      <c r="A154" s="43">
        <v>1</v>
      </c>
      <c r="B154" s="43">
        <v>1</v>
      </c>
      <c r="C154" s="43">
        <v>1</v>
      </c>
      <c r="D154" s="43">
        <v>4</v>
      </c>
      <c r="E154" s="43" t="s">
        <v>413</v>
      </c>
      <c r="F154" s="43" t="s">
        <v>141</v>
      </c>
      <c r="G154" s="43">
        <v>3</v>
      </c>
      <c r="H154" s="43">
        <v>2</v>
      </c>
      <c r="I154" s="43">
        <v>3</v>
      </c>
      <c r="AG154" s="76"/>
    </row>
    <row r="155" spans="1:33" x14ac:dyDescent="0.25">
      <c r="A155" s="43">
        <v>1</v>
      </c>
      <c r="B155" s="43">
        <v>1</v>
      </c>
      <c r="C155" s="43">
        <v>1</v>
      </c>
      <c r="D155" s="43">
        <v>4</v>
      </c>
      <c r="E155" s="43" t="s">
        <v>413</v>
      </c>
      <c r="F155" s="43" t="s">
        <v>141</v>
      </c>
      <c r="G155" s="43">
        <v>3</v>
      </c>
      <c r="H155" s="43">
        <v>6</v>
      </c>
      <c r="I155" s="43">
        <v>1</v>
      </c>
      <c r="AG155" s="76"/>
    </row>
    <row r="156" spans="1:33" x14ac:dyDescent="0.25">
      <c r="A156" s="43">
        <v>1</v>
      </c>
      <c r="B156" s="43">
        <v>1</v>
      </c>
      <c r="C156" s="43">
        <v>1</v>
      </c>
      <c r="D156" s="43">
        <v>4</v>
      </c>
      <c r="E156" s="43" t="s">
        <v>413</v>
      </c>
      <c r="F156" s="43" t="s">
        <v>141</v>
      </c>
      <c r="G156" s="43">
        <v>3</v>
      </c>
      <c r="H156" s="43">
        <v>7</v>
      </c>
      <c r="I156" s="43">
        <v>1</v>
      </c>
      <c r="AG156" s="76"/>
    </row>
    <row r="157" spans="1:33" x14ac:dyDescent="0.25">
      <c r="A157" s="43">
        <v>1</v>
      </c>
      <c r="B157" s="43">
        <v>1</v>
      </c>
      <c r="C157" s="43">
        <v>1</v>
      </c>
      <c r="D157" s="43">
        <v>4</v>
      </c>
      <c r="E157" s="43" t="s">
        <v>413</v>
      </c>
      <c r="F157" s="43" t="s">
        <v>403</v>
      </c>
      <c r="G157" s="43">
        <v>9</v>
      </c>
      <c r="H157" s="43">
        <v>12</v>
      </c>
      <c r="I157" s="43">
        <v>1</v>
      </c>
      <c r="AG157" s="76"/>
    </row>
    <row r="158" spans="1:33" x14ac:dyDescent="0.25">
      <c r="A158" s="43">
        <v>1</v>
      </c>
      <c r="B158" s="43">
        <v>1</v>
      </c>
      <c r="C158" s="43">
        <v>1</v>
      </c>
      <c r="D158" s="43">
        <v>4</v>
      </c>
      <c r="E158" s="43" t="s">
        <v>413</v>
      </c>
      <c r="F158" s="43" t="s">
        <v>403</v>
      </c>
      <c r="G158" s="43">
        <v>9</v>
      </c>
      <c r="H158" s="43">
        <v>32</v>
      </c>
      <c r="I158" s="43">
        <v>1</v>
      </c>
      <c r="AG158" s="76"/>
    </row>
    <row r="159" spans="1:33" x14ac:dyDescent="0.25">
      <c r="A159" s="43">
        <v>1</v>
      </c>
      <c r="B159" s="43">
        <v>1</v>
      </c>
      <c r="C159" s="43">
        <v>1</v>
      </c>
      <c r="D159" s="43">
        <v>4</v>
      </c>
      <c r="E159" s="43" t="s">
        <v>413</v>
      </c>
      <c r="F159" s="43" t="s">
        <v>403</v>
      </c>
      <c r="G159" s="43">
        <v>9</v>
      </c>
      <c r="H159" s="43">
        <v>34</v>
      </c>
      <c r="I159" s="43">
        <v>1</v>
      </c>
      <c r="AG159" s="76"/>
    </row>
    <row r="160" spans="1:33" x14ac:dyDescent="0.25">
      <c r="A160" s="43">
        <v>1</v>
      </c>
      <c r="B160" s="43">
        <v>1</v>
      </c>
      <c r="C160" s="43">
        <v>1</v>
      </c>
      <c r="D160" s="43">
        <v>4</v>
      </c>
      <c r="E160" s="43" t="s">
        <v>413</v>
      </c>
      <c r="F160" s="43" t="s">
        <v>406</v>
      </c>
      <c r="G160" s="43">
        <v>8</v>
      </c>
      <c r="H160" s="43">
        <v>2</v>
      </c>
      <c r="I160" s="43">
        <v>2</v>
      </c>
      <c r="AG160" s="76"/>
    </row>
    <row r="161" spans="1:33" x14ac:dyDescent="0.25">
      <c r="A161" s="43">
        <v>1</v>
      </c>
      <c r="B161" s="43">
        <v>1</v>
      </c>
      <c r="C161" s="43">
        <v>1</v>
      </c>
      <c r="D161" s="43">
        <v>4</v>
      </c>
      <c r="E161" s="43" t="s">
        <v>413</v>
      </c>
      <c r="F161" s="43" t="s">
        <v>232</v>
      </c>
      <c r="G161" s="43">
        <v>1</v>
      </c>
      <c r="H161" s="43">
        <v>6</v>
      </c>
      <c r="I161" s="43">
        <v>1</v>
      </c>
      <c r="AG161" s="76"/>
    </row>
    <row r="162" spans="1:33" x14ac:dyDescent="0.25">
      <c r="A162" s="43">
        <v>1</v>
      </c>
      <c r="B162" s="43">
        <v>1</v>
      </c>
      <c r="C162" s="43">
        <v>1</v>
      </c>
      <c r="D162" s="43">
        <v>4</v>
      </c>
      <c r="E162" s="43" t="s">
        <v>413</v>
      </c>
      <c r="F162" s="43" t="s">
        <v>232</v>
      </c>
      <c r="G162" s="43">
        <v>1</v>
      </c>
      <c r="H162" s="43">
        <v>8</v>
      </c>
      <c r="I162" s="43">
        <v>1</v>
      </c>
      <c r="AG162" s="76"/>
    </row>
    <row r="163" spans="1:33" x14ac:dyDescent="0.25">
      <c r="A163" s="43">
        <v>1</v>
      </c>
      <c r="B163" s="43">
        <v>2</v>
      </c>
      <c r="C163" s="43">
        <v>1</v>
      </c>
      <c r="D163" s="43">
        <v>5</v>
      </c>
      <c r="E163" s="43" t="s">
        <v>414</v>
      </c>
      <c r="F163" s="43" t="s">
        <v>408</v>
      </c>
      <c r="G163" s="43">
        <v>7</v>
      </c>
      <c r="H163" s="43">
        <v>37</v>
      </c>
      <c r="I163" s="43">
        <v>1</v>
      </c>
      <c r="AG163" s="76"/>
    </row>
    <row r="164" spans="1:33" x14ac:dyDescent="0.25">
      <c r="A164" s="43">
        <v>1</v>
      </c>
      <c r="B164" s="43">
        <v>2</v>
      </c>
      <c r="C164" s="43">
        <v>1</v>
      </c>
      <c r="D164" s="43">
        <v>5</v>
      </c>
      <c r="E164" s="43" t="s">
        <v>414</v>
      </c>
      <c r="F164" s="43" t="s">
        <v>408</v>
      </c>
      <c r="G164" s="43">
        <v>7</v>
      </c>
      <c r="H164" s="43">
        <v>38</v>
      </c>
      <c r="I164" s="43">
        <v>1</v>
      </c>
      <c r="AG164" s="76"/>
    </row>
    <row r="165" spans="1:33" x14ac:dyDescent="0.25">
      <c r="A165" s="43">
        <v>1</v>
      </c>
      <c r="B165" s="43">
        <v>2</v>
      </c>
      <c r="C165" s="43">
        <v>1</v>
      </c>
      <c r="D165" s="43">
        <v>5</v>
      </c>
      <c r="E165" s="43" t="s">
        <v>414</v>
      </c>
      <c r="F165" s="43" t="s">
        <v>408</v>
      </c>
      <c r="G165" s="43">
        <v>7</v>
      </c>
      <c r="H165" s="43">
        <v>41</v>
      </c>
      <c r="I165" s="43">
        <v>1</v>
      </c>
      <c r="AG165" s="76"/>
    </row>
    <row r="166" spans="1:33" x14ac:dyDescent="0.25">
      <c r="A166" s="43">
        <v>1</v>
      </c>
      <c r="B166" s="43">
        <v>2</v>
      </c>
      <c r="C166" s="43">
        <v>1</v>
      </c>
      <c r="D166" s="43">
        <v>5</v>
      </c>
      <c r="E166" s="43" t="s">
        <v>414</v>
      </c>
      <c r="F166" s="43" t="s">
        <v>140</v>
      </c>
      <c r="G166" s="43">
        <v>2</v>
      </c>
      <c r="H166" s="43">
        <v>1</v>
      </c>
      <c r="I166" s="43">
        <v>2</v>
      </c>
      <c r="AG166" s="76"/>
    </row>
    <row r="167" spans="1:33" x14ac:dyDescent="0.25">
      <c r="A167" s="43">
        <v>1</v>
      </c>
      <c r="B167" s="43">
        <v>2</v>
      </c>
      <c r="C167" s="43">
        <v>1</v>
      </c>
      <c r="D167" s="43">
        <v>5</v>
      </c>
      <c r="E167" s="43" t="s">
        <v>414</v>
      </c>
      <c r="F167" s="43" t="s">
        <v>140</v>
      </c>
      <c r="G167" s="43">
        <v>2</v>
      </c>
      <c r="H167" s="43">
        <v>2</v>
      </c>
      <c r="I167" s="43">
        <v>152</v>
      </c>
      <c r="AG167" s="76"/>
    </row>
    <row r="168" spans="1:33" x14ac:dyDescent="0.25">
      <c r="A168" s="43">
        <v>1</v>
      </c>
      <c r="B168" s="43">
        <v>2</v>
      </c>
      <c r="C168" s="43">
        <v>1</v>
      </c>
      <c r="D168" s="43">
        <v>5</v>
      </c>
      <c r="E168" s="43" t="s">
        <v>414</v>
      </c>
      <c r="F168" s="43" t="s">
        <v>140</v>
      </c>
      <c r="G168" s="43">
        <v>2</v>
      </c>
      <c r="H168" s="43">
        <v>3</v>
      </c>
      <c r="I168" s="43">
        <v>1</v>
      </c>
      <c r="AG168" s="76"/>
    </row>
    <row r="169" spans="1:33" x14ac:dyDescent="0.25">
      <c r="A169" s="43">
        <v>1</v>
      </c>
      <c r="B169" s="43">
        <v>2</v>
      </c>
      <c r="C169" s="43">
        <v>1</v>
      </c>
      <c r="D169" s="43">
        <v>5</v>
      </c>
      <c r="E169" s="43" t="s">
        <v>414</v>
      </c>
      <c r="F169" s="43" t="s">
        <v>140</v>
      </c>
      <c r="G169" s="43">
        <v>2</v>
      </c>
      <c r="H169" s="43">
        <v>8</v>
      </c>
      <c r="I169" s="43">
        <v>1</v>
      </c>
      <c r="AG169" s="76"/>
    </row>
    <row r="170" spans="1:33" x14ac:dyDescent="0.25">
      <c r="A170" s="43">
        <v>1</v>
      </c>
      <c r="B170" s="43">
        <v>2</v>
      </c>
      <c r="C170" s="43">
        <v>1</v>
      </c>
      <c r="D170" s="43">
        <v>5</v>
      </c>
      <c r="E170" s="43" t="s">
        <v>414</v>
      </c>
      <c r="F170" s="43" t="s">
        <v>140</v>
      </c>
      <c r="G170" s="43">
        <v>2</v>
      </c>
      <c r="H170" s="43">
        <v>15</v>
      </c>
      <c r="I170" s="43">
        <v>2</v>
      </c>
      <c r="AG170" s="76"/>
    </row>
    <row r="171" spans="1:33" x14ac:dyDescent="0.25">
      <c r="A171" s="43">
        <v>1</v>
      </c>
      <c r="B171" s="43">
        <v>2</v>
      </c>
      <c r="C171" s="43">
        <v>1</v>
      </c>
      <c r="D171" s="43">
        <v>5</v>
      </c>
      <c r="E171" s="43" t="s">
        <v>414</v>
      </c>
      <c r="F171" s="43" t="s">
        <v>140</v>
      </c>
      <c r="G171" s="43">
        <v>2</v>
      </c>
      <c r="H171" s="43">
        <v>20</v>
      </c>
      <c r="I171" s="43">
        <v>2</v>
      </c>
      <c r="AG171" s="76"/>
    </row>
    <row r="172" spans="1:33" x14ac:dyDescent="0.25">
      <c r="A172" s="43">
        <v>1</v>
      </c>
      <c r="B172" s="43">
        <v>2</v>
      </c>
      <c r="C172" s="43">
        <v>1</v>
      </c>
      <c r="D172" s="43">
        <v>5</v>
      </c>
      <c r="E172" s="43" t="s">
        <v>414</v>
      </c>
      <c r="F172" s="43" t="s">
        <v>140</v>
      </c>
      <c r="G172" s="43">
        <v>2</v>
      </c>
      <c r="H172" s="43">
        <v>39</v>
      </c>
      <c r="I172" s="43">
        <v>1</v>
      </c>
      <c r="AG172" s="76"/>
    </row>
    <row r="173" spans="1:33" x14ac:dyDescent="0.25">
      <c r="A173" s="43">
        <v>1</v>
      </c>
      <c r="B173" s="43">
        <v>2</v>
      </c>
      <c r="C173" s="43">
        <v>1</v>
      </c>
      <c r="D173" s="43">
        <v>5</v>
      </c>
      <c r="E173" s="43" t="s">
        <v>414</v>
      </c>
      <c r="F173" s="43" t="s">
        <v>140</v>
      </c>
      <c r="G173" s="43">
        <v>2</v>
      </c>
      <c r="H173" s="43">
        <v>40</v>
      </c>
      <c r="I173" s="43">
        <v>4</v>
      </c>
      <c r="AG173" s="76"/>
    </row>
    <row r="174" spans="1:33" x14ac:dyDescent="0.25">
      <c r="A174" s="43">
        <v>1</v>
      </c>
      <c r="B174" s="43">
        <v>2</v>
      </c>
      <c r="C174" s="43">
        <v>1</v>
      </c>
      <c r="D174" s="43">
        <v>5</v>
      </c>
      <c r="E174" s="43" t="s">
        <v>414</v>
      </c>
      <c r="F174" s="43" t="s">
        <v>140</v>
      </c>
      <c r="G174" s="43">
        <v>2</v>
      </c>
      <c r="H174" s="43">
        <v>41</v>
      </c>
      <c r="I174" s="43">
        <v>1</v>
      </c>
      <c r="AG174" s="76"/>
    </row>
    <row r="175" spans="1:33" x14ac:dyDescent="0.25">
      <c r="A175" s="43">
        <v>1</v>
      </c>
      <c r="B175" s="43">
        <v>2</v>
      </c>
      <c r="C175" s="43">
        <v>1</v>
      </c>
      <c r="D175" s="43">
        <v>5</v>
      </c>
      <c r="E175" s="43" t="s">
        <v>414</v>
      </c>
      <c r="F175" s="43" t="s">
        <v>372</v>
      </c>
      <c r="G175" s="43">
        <v>6</v>
      </c>
      <c r="H175" s="43">
        <v>4</v>
      </c>
      <c r="I175" s="43">
        <v>4</v>
      </c>
      <c r="AG175" s="76"/>
    </row>
    <row r="176" spans="1:33" x14ac:dyDescent="0.25">
      <c r="A176" s="43">
        <v>1</v>
      </c>
      <c r="B176" s="43">
        <v>2</v>
      </c>
      <c r="C176" s="43">
        <v>1</v>
      </c>
      <c r="D176" s="43">
        <v>5</v>
      </c>
      <c r="E176" s="43" t="s">
        <v>414</v>
      </c>
      <c r="F176" s="43" t="s">
        <v>372</v>
      </c>
      <c r="G176" s="43">
        <v>6</v>
      </c>
      <c r="H176" s="43">
        <v>11</v>
      </c>
      <c r="I176" s="43">
        <v>4</v>
      </c>
      <c r="AG176" s="76"/>
    </row>
    <row r="177" spans="1:33" x14ac:dyDescent="0.25">
      <c r="A177" s="43">
        <v>1</v>
      </c>
      <c r="B177" s="43">
        <v>2</v>
      </c>
      <c r="C177" s="43">
        <v>1</v>
      </c>
      <c r="D177" s="43">
        <v>5</v>
      </c>
      <c r="E177" s="43" t="s">
        <v>414</v>
      </c>
      <c r="F177" s="43" t="s">
        <v>372</v>
      </c>
      <c r="G177" s="43">
        <v>6</v>
      </c>
      <c r="H177" s="43">
        <v>15</v>
      </c>
      <c r="I177" s="43">
        <v>1</v>
      </c>
      <c r="AG177" s="76"/>
    </row>
    <row r="178" spans="1:33" x14ac:dyDescent="0.25">
      <c r="A178" s="43">
        <v>1</v>
      </c>
      <c r="B178" s="43">
        <v>2</v>
      </c>
      <c r="C178" s="43">
        <v>1</v>
      </c>
      <c r="D178" s="43">
        <v>5</v>
      </c>
      <c r="E178" s="43" t="s">
        <v>414</v>
      </c>
      <c r="F178" s="43" t="s">
        <v>372</v>
      </c>
      <c r="G178" s="43">
        <v>6</v>
      </c>
      <c r="H178" s="43">
        <v>25</v>
      </c>
      <c r="I178" s="43">
        <v>1</v>
      </c>
      <c r="AG178" s="76"/>
    </row>
    <row r="179" spans="1:33" x14ac:dyDescent="0.25">
      <c r="A179" s="43">
        <v>1</v>
      </c>
      <c r="B179" s="43">
        <v>2</v>
      </c>
      <c r="C179" s="43">
        <v>1</v>
      </c>
      <c r="D179" s="43">
        <v>5</v>
      </c>
      <c r="E179" s="43" t="s">
        <v>414</v>
      </c>
      <c r="F179" s="43" t="s">
        <v>372</v>
      </c>
      <c r="G179" s="43">
        <v>6</v>
      </c>
      <c r="H179" s="43">
        <v>27</v>
      </c>
      <c r="I179" s="43">
        <v>1</v>
      </c>
      <c r="AG179" s="76"/>
    </row>
    <row r="180" spans="1:33" x14ac:dyDescent="0.25">
      <c r="A180" s="43">
        <v>1</v>
      </c>
      <c r="B180" s="43">
        <v>2</v>
      </c>
      <c r="C180" s="43">
        <v>1</v>
      </c>
      <c r="D180" s="43">
        <v>5</v>
      </c>
      <c r="E180" s="43" t="s">
        <v>414</v>
      </c>
      <c r="F180" s="43" t="s">
        <v>372</v>
      </c>
      <c r="G180" s="43">
        <v>6</v>
      </c>
      <c r="H180" s="43">
        <v>28</v>
      </c>
      <c r="I180" s="43">
        <v>1</v>
      </c>
      <c r="AG180" s="76"/>
    </row>
    <row r="181" spans="1:33" x14ac:dyDescent="0.25">
      <c r="A181" s="43">
        <v>1</v>
      </c>
      <c r="B181" s="43">
        <v>2</v>
      </c>
      <c r="C181" s="43">
        <v>1</v>
      </c>
      <c r="D181" s="43">
        <v>5</v>
      </c>
      <c r="E181" s="43" t="s">
        <v>414</v>
      </c>
      <c r="F181" s="43" t="s">
        <v>372</v>
      </c>
      <c r="G181" s="43">
        <v>6</v>
      </c>
      <c r="H181" s="43">
        <v>29</v>
      </c>
      <c r="I181" s="43">
        <v>1</v>
      </c>
      <c r="AG181" s="76"/>
    </row>
    <row r="182" spans="1:33" x14ac:dyDescent="0.25">
      <c r="A182" s="43">
        <v>1</v>
      </c>
      <c r="B182" s="43">
        <v>2</v>
      </c>
      <c r="C182" s="43">
        <v>1</v>
      </c>
      <c r="D182" s="43">
        <v>5</v>
      </c>
      <c r="E182" s="43" t="s">
        <v>414</v>
      </c>
      <c r="F182" s="43" t="s">
        <v>372</v>
      </c>
      <c r="G182" s="43">
        <v>6</v>
      </c>
      <c r="H182" s="43">
        <v>30</v>
      </c>
      <c r="I182" s="43">
        <v>1</v>
      </c>
      <c r="AG182" s="76"/>
    </row>
    <row r="183" spans="1:33" x14ac:dyDescent="0.25">
      <c r="A183" s="43">
        <v>1</v>
      </c>
      <c r="B183" s="43">
        <v>2</v>
      </c>
      <c r="C183" s="43">
        <v>1</v>
      </c>
      <c r="D183" s="43">
        <v>5</v>
      </c>
      <c r="E183" s="43" t="s">
        <v>414</v>
      </c>
      <c r="F183" s="43" t="s">
        <v>372</v>
      </c>
      <c r="G183" s="43">
        <v>6</v>
      </c>
      <c r="H183" s="43">
        <v>31</v>
      </c>
      <c r="I183" s="43">
        <v>1</v>
      </c>
      <c r="AG183" s="76"/>
    </row>
    <row r="184" spans="1:33" x14ac:dyDescent="0.25">
      <c r="A184" s="43">
        <v>1</v>
      </c>
      <c r="B184" s="43">
        <v>2</v>
      </c>
      <c r="C184" s="43">
        <v>1</v>
      </c>
      <c r="D184" s="43">
        <v>5</v>
      </c>
      <c r="E184" s="43" t="s">
        <v>414</v>
      </c>
      <c r="F184" s="43" t="s">
        <v>372</v>
      </c>
      <c r="G184" s="43">
        <v>6</v>
      </c>
      <c r="H184" s="43">
        <v>32</v>
      </c>
      <c r="I184" s="43">
        <v>1</v>
      </c>
      <c r="AG184" s="76"/>
    </row>
    <row r="185" spans="1:33" x14ac:dyDescent="0.25">
      <c r="A185" s="43">
        <v>1</v>
      </c>
      <c r="B185" s="43">
        <v>2</v>
      </c>
      <c r="C185" s="43">
        <v>1</v>
      </c>
      <c r="D185" s="43">
        <v>5</v>
      </c>
      <c r="E185" s="43" t="s">
        <v>414</v>
      </c>
      <c r="F185" s="43" t="s">
        <v>138</v>
      </c>
      <c r="G185" s="43">
        <v>4</v>
      </c>
      <c r="H185" s="43">
        <v>40</v>
      </c>
      <c r="I185" s="43">
        <v>1</v>
      </c>
      <c r="AG185" s="76"/>
    </row>
    <row r="186" spans="1:33" x14ac:dyDescent="0.25">
      <c r="A186" s="43">
        <v>1</v>
      </c>
      <c r="B186" s="43">
        <v>2</v>
      </c>
      <c r="C186" s="43">
        <v>1</v>
      </c>
      <c r="D186" s="43">
        <v>5</v>
      </c>
      <c r="E186" s="43" t="s">
        <v>414</v>
      </c>
      <c r="F186" s="43" t="s">
        <v>138</v>
      </c>
      <c r="G186" s="43">
        <v>4</v>
      </c>
      <c r="H186" s="43">
        <v>43</v>
      </c>
      <c r="I186" s="43">
        <v>1</v>
      </c>
      <c r="AG186" s="76"/>
    </row>
    <row r="187" spans="1:33" x14ac:dyDescent="0.25">
      <c r="A187" s="43">
        <v>1</v>
      </c>
      <c r="B187" s="43">
        <v>2</v>
      </c>
      <c r="C187" s="43">
        <v>1</v>
      </c>
      <c r="D187" s="43">
        <v>5</v>
      </c>
      <c r="E187" s="43" t="s">
        <v>414</v>
      </c>
      <c r="F187" s="43" t="s">
        <v>141</v>
      </c>
      <c r="G187" s="43">
        <v>3</v>
      </c>
      <c r="H187" s="43">
        <v>2</v>
      </c>
      <c r="I187" s="43">
        <v>1</v>
      </c>
      <c r="AG187" s="76"/>
    </row>
    <row r="188" spans="1:33" x14ac:dyDescent="0.25">
      <c r="A188" s="43">
        <v>1</v>
      </c>
      <c r="B188" s="43">
        <v>2</v>
      </c>
      <c r="C188" s="43">
        <v>1</v>
      </c>
      <c r="D188" s="43">
        <v>5</v>
      </c>
      <c r="E188" s="43" t="s">
        <v>414</v>
      </c>
      <c r="F188" s="43" t="s">
        <v>141</v>
      </c>
      <c r="G188" s="43">
        <v>3</v>
      </c>
      <c r="H188" s="43">
        <v>8</v>
      </c>
      <c r="I188" s="43">
        <v>1</v>
      </c>
      <c r="AG188" s="76"/>
    </row>
    <row r="189" spans="1:33" x14ac:dyDescent="0.25">
      <c r="A189" s="43">
        <v>1</v>
      </c>
      <c r="B189" s="43">
        <v>2</v>
      </c>
      <c r="C189" s="43">
        <v>1</v>
      </c>
      <c r="D189" s="43">
        <v>5</v>
      </c>
      <c r="E189" s="43" t="s">
        <v>414</v>
      </c>
      <c r="F189" s="43" t="s">
        <v>141</v>
      </c>
      <c r="G189" s="43">
        <v>3</v>
      </c>
      <c r="H189" s="43">
        <v>9</v>
      </c>
      <c r="I189" s="43">
        <v>1</v>
      </c>
      <c r="AG189" s="76"/>
    </row>
    <row r="190" spans="1:33" x14ac:dyDescent="0.25">
      <c r="A190" s="43">
        <v>1</v>
      </c>
      <c r="B190" s="43">
        <v>2</v>
      </c>
      <c r="C190" s="43">
        <v>1</v>
      </c>
      <c r="D190" s="43">
        <v>5</v>
      </c>
      <c r="E190" s="43" t="s">
        <v>414</v>
      </c>
      <c r="F190" s="43" t="s">
        <v>141</v>
      </c>
      <c r="G190" s="43">
        <v>3</v>
      </c>
      <c r="H190" s="43">
        <v>10</v>
      </c>
      <c r="I190" s="43">
        <v>1</v>
      </c>
      <c r="AG190" s="76"/>
    </row>
    <row r="191" spans="1:33" x14ac:dyDescent="0.25">
      <c r="A191" s="43">
        <v>1</v>
      </c>
      <c r="B191" s="43">
        <v>2</v>
      </c>
      <c r="C191" s="43">
        <v>1</v>
      </c>
      <c r="D191" s="43">
        <v>5</v>
      </c>
      <c r="E191" s="43" t="s">
        <v>414</v>
      </c>
      <c r="F191" s="43" t="s">
        <v>141</v>
      </c>
      <c r="G191" s="43">
        <v>3</v>
      </c>
      <c r="H191" s="43">
        <v>11</v>
      </c>
      <c r="I191" s="43">
        <v>1</v>
      </c>
      <c r="AG191" s="76"/>
    </row>
    <row r="192" spans="1:33" x14ac:dyDescent="0.25">
      <c r="A192" s="43">
        <v>1</v>
      </c>
      <c r="B192" s="43">
        <v>2</v>
      </c>
      <c r="C192" s="43">
        <v>1</v>
      </c>
      <c r="D192" s="43">
        <v>5</v>
      </c>
      <c r="E192" s="43" t="s">
        <v>414</v>
      </c>
      <c r="F192" s="43" t="s">
        <v>403</v>
      </c>
      <c r="G192" s="43">
        <v>9</v>
      </c>
      <c r="H192" s="43">
        <v>17</v>
      </c>
      <c r="I192" s="43">
        <v>1</v>
      </c>
      <c r="AG192" s="76"/>
    </row>
    <row r="193" spans="1:33" x14ac:dyDescent="0.25">
      <c r="A193" s="43">
        <v>1</v>
      </c>
      <c r="B193" s="43">
        <v>2</v>
      </c>
      <c r="C193" s="43">
        <v>1</v>
      </c>
      <c r="D193" s="43">
        <v>5</v>
      </c>
      <c r="E193" s="43" t="s">
        <v>414</v>
      </c>
      <c r="F193" s="43" t="s">
        <v>403</v>
      </c>
      <c r="G193" s="43">
        <v>9</v>
      </c>
      <c r="H193" s="43">
        <v>36</v>
      </c>
      <c r="I193" s="43">
        <v>1</v>
      </c>
      <c r="AG193" s="76"/>
    </row>
    <row r="194" spans="1:33" x14ac:dyDescent="0.25">
      <c r="A194" s="43">
        <v>1</v>
      </c>
      <c r="B194" s="43">
        <v>2</v>
      </c>
      <c r="C194" s="43">
        <v>1</v>
      </c>
      <c r="D194" s="43">
        <v>5</v>
      </c>
      <c r="E194" s="43" t="s">
        <v>414</v>
      </c>
      <c r="F194" s="43" t="s">
        <v>403</v>
      </c>
      <c r="G194" s="43">
        <v>9</v>
      </c>
      <c r="H194" s="43">
        <v>39</v>
      </c>
      <c r="I194" s="43">
        <v>1</v>
      </c>
      <c r="AG194" s="76"/>
    </row>
    <row r="195" spans="1:33" x14ac:dyDescent="0.25">
      <c r="A195" s="43">
        <v>1</v>
      </c>
      <c r="B195" s="43">
        <v>2</v>
      </c>
      <c r="C195" s="43">
        <v>1</v>
      </c>
      <c r="D195" s="43">
        <v>5</v>
      </c>
      <c r="E195" s="43" t="s">
        <v>414</v>
      </c>
      <c r="F195" s="43" t="s">
        <v>403</v>
      </c>
      <c r="G195" s="43">
        <v>9</v>
      </c>
      <c r="H195" s="43">
        <v>42</v>
      </c>
      <c r="I195" s="43">
        <v>1</v>
      </c>
      <c r="AG195" s="76"/>
    </row>
    <row r="196" spans="1:33" x14ac:dyDescent="0.25">
      <c r="A196" s="43">
        <v>1</v>
      </c>
      <c r="B196" s="43">
        <v>2</v>
      </c>
      <c r="C196" s="43">
        <v>1</v>
      </c>
      <c r="D196" s="43">
        <v>5</v>
      </c>
      <c r="E196" s="43" t="s">
        <v>414</v>
      </c>
      <c r="F196" s="43" t="s">
        <v>403</v>
      </c>
      <c r="G196" s="43">
        <v>9</v>
      </c>
      <c r="H196" s="43">
        <v>44</v>
      </c>
      <c r="I196" s="43">
        <v>1</v>
      </c>
      <c r="AG196" s="76"/>
    </row>
    <row r="197" spans="1:33" x14ac:dyDescent="0.25">
      <c r="A197" s="43">
        <v>1</v>
      </c>
      <c r="B197" s="43">
        <v>2</v>
      </c>
      <c r="C197" s="43">
        <v>1</v>
      </c>
      <c r="D197" s="43">
        <v>5</v>
      </c>
      <c r="E197" s="43" t="s">
        <v>414</v>
      </c>
      <c r="F197" s="43" t="s">
        <v>406</v>
      </c>
      <c r="G197" s="43">
        <v>8</v>
      </c>
      <c r="H197" s="43">
        <v>2</v>
      </c>
      <c r="I197" s="43">
        <v>2</v>
      </c>
      <c r="AG197" s="76"/>
    </row>
    <row r="198" spans="1:33" x14ac:dyDescent="0.25">
      <c r="A198" s="43">
        <v>1</v>
      </c>
      <c r="B198" s="43">
        <v>1</v>
      </c>
      <c r="C198" s="43">
        <v>1</v>
      </c>
      <c r="D198" s="43">
        <v>2</v>
      </c>
      <c r="E198" s="43" t="s">
        <v>415</v>
      </c>
      <c r="F198" s="43" t="s">
        <v>395</v>
      </c>
      <c r="G198" s="43">
        <v>7</v>
      </c>
      <c r="H198" s="43">
        <v>47</v>
      </c>
      <c r="I198" s="43">
        <v>1</v>
      </c>
      <c r="AG198" s="76"/>
    </row>
    <row r="199" spans="1:33" x14ac:dyDescent="0.25">
      <c r="A199" s="43">
        <v>1</v>
      </c>
      <c r="B199" s="43">
        <v>1</v>
      </c>
      <c r="C199" s="43">
        <v>1</v>
      </c>
      <c r="D199" s="43">
        <v>2</v>
      </c>
      <c r="E199" s="43" t="s">
        <v>415</v>
      </c>
      <c r="F199" s="43" t="s">
        <v>395</v>
      </c>
      <c r="G199" s="43">
        <v>7</v>
      </c>
      <c r="H199" s="43">
        <v>51</v>
      </c>
      <c r="I199" s="43">
        <v>1</v>
      </c>
      <c r="AG199" s="76"/>
    </row>
    <row r="200" spans="1:33" x14ac:dyDescent="0.25">
      <c r="A200" s="43">
        <v>1</v>
      </c>
      <c r="B200" s="43">
        <v>1</v>
      </c>
      <c r="C200" s="43">
        <v>1</v>
      </c>
      <c r="D200" s="43">
        <v>2</v>
      </c>
      <c r="E200" s="43" t="s">
        <v>415</v>
      </c>
      <c r="F200" s="43" t="s">
        <v>140</v>
      </c>
      <c r="G200" s="43">
        <v>2</v>
      </c>
      <c r="H200" s="43">
        <v>2</v>
      </c>
      <c r="I200" s="43">
        <v>63</v>
      </c>
      <c r="AG200" s="76"/>
    </row>
    <row r="201" spans="1:33" x14ac:dyDescent="0.25">
      <c r="A201" s="43">
        <v>1</v>
      </c>
      <c r="B201" s="43">
        <v>1</v>
      </c>
      <c r="C201" s="43">
        <v>1</v>
      </c>
      <c r="D201" s="43">
        <v>2</v>
      </c>
      <c r="E201" s="43" t="s">
        <v>415</v>
      </c>
      <c r="F201" s="43" t="s">
        <v>140</v>
      </c>
      <c r="G201" s="43">
        <v>2</v>
      </c>
      <c r="H201" s="43">
        <v>14</v>
      </c>
      <c r="I201" s="43">
        <v>2</v>
      </c>
      <c r="AG201" s="76"/>
    </row>
    <row r="202" spans="1:33" x14ac:dyDescent="0.25">
      <c r="A202" s="43">
        <v>1</v>
      </c>
      <c r="B202" s="43">
        <v>1</v>
      </c>
      <c r="C202" s="43">
        <v>1</v>
      </c>
      <c r="D202" s="43">
        <v>2</v>
      </c>
      <c r="E202" s="43" t="s">
        <v>415</v>
      </c>
      <c r="F202" s="43" t="s">
        <v>140</v>
      </c>
      <c r="G202" s="43">
        <v>2</v>
      </c>
      <c r="H202" s="43">
        <v>16</v>
      </c>
      <c r="I202" s="43">
        <v>1</v>
      </c>
      <c r="AG202" s="76"/>
    </row>
    <row r="203" spans="1:33" x14ac:dyDescent="0.25">
      <c r="A203" s="43">
        <v>1</v>
      </c>
      <c r="B203" s="43">
        <v>1</v>
      </c>
      <c r="C203" s="43">
        <v>1</v>
      </c>
      <c r="D203" s="43">
        <v>2</v>
      </c>
      <c r="E203" s="43" t="s">
        <v>415</v>
      </c>
      <c r="F203" s="43" t="s">
        <v>140</v>
      </c>
      <c r="G203" s="43">
        <v>2</v>
      </c>
      <c r="H203" s="43">
        <v>24</v>
      </c>
      <c r="I203" s="43">
        <v>1</v>
      </c>
      <c r="AG203" s="76"/>
    </row>
    <row r="204" spans="1:33" x14ac:dyDescent="0.25">
      <c r="A204" s="43">
        <v>1</v>
      </c>
      <c r="B204" s="43">
        <v>1</v>
      </c>
      <c r="C204" s="43">
        <v>1</v>
      </c>
      <c r="D204" s="43">
        <v>2</v>
      </c>
      <c r="E204" s="43" t="s">
        <v>415</v>
      </c>
      <c r="F204" s="43" t="s">
        <v>140</v>
      </c>
      <c r="G204" s="43">
        <v>2</v>
      </c>
      <c r="H204" s="43">
        <v>27</v>
      </c>
      <c r="I204" s="43">
        <v>1</v>
      </c>
      <c r="AG204" s="76"/>
    </row>
    <row r="205" spans="1:33" x14ac:dyDescent="0.25">
      <c r="A205" s="43">
        <v>1</v>
      </c>
      <c r="B205" s="43">
        <v>1</v>
      </c>
      <c r="C205" s="43">
        <v>1</v>
      </c>
      <c r="D205" s="43">
        <v>2</v>
      </c>
      <c r="E205" s="43" t="s">
        <v>415</v>
      </c>
      <c r="F205" s="43" t="s">
        <v>140</v>
      </c>
      <c r="G205" s="43">
        <v>2</v>
      </c>
      <c r="H205" s="43">
        <v>28</v>
      </c>
      <c r="I205" s="43">
        <v>1</v>
      </c>
      <c r="AG205" s="76"/>
    </row>
    <row r="206" spans="1:33" x14ac:dyDescent="0.25">
      <c r="A206" s="43">
        <v>1</v>
      </c>
      <c r="B206" s="43">
        <v>1</v>
      </c>
      <c r="C206" s="43">
        <v>1</v>
      </c>
      <c r="D206" s="43">
        <v>2</v>
      </c>
      <c r="E206" s="43" t="s">
        <v>415</v>
      </c>
      <c r="F206" s="43" t="s">
        <v>140</v>
      </c>
      <c r="G206" s="43">
        <v>2</v>
      </c>
      <c r="H206" s="43">
        <v>29</v>
      </c>
      <c r="I206" s="43">
        <v>1</v>
      </c>
      <c r="AG206" s="76"/>
    </row>
    <row r="207" spans="1:33" x14ac:dyDescent="0.25">
      <c r="A207" s="43">
        <v>1</v>
      </c>
      <c r="B207" s="43">
        <v>1</v>
      </c>
      <c r="C207" s="43">
        <v>1</v>
      </c>
      <c r="D207" s="43">
        <v>2</v>
      </c>
      <c r="E207" s="43" t="s">
        <v>415</v>
      </c>
      <c r="F207" s="43" t="s">
        <v>140</v>
      </c>
      <c r="G207" s="43">
        <v>2</v>
      </c>
      <c r="H207" s="43">
        <v>40</v>
      </c>
      <c r="I207" s="43">
        <v>4</v>
      </c>
      <c r="AG207" s="76"/>
    </row>
    <row r="208" spans="1:33" x14ac:dyDescent="0.25">
      <c r="A208" s="43">
        <v>1</v>
      </c>
      <c r="B208" s="43">
        <v>1</v>
      </c>
      <c r="C208" s="43">
        <v>1</v>
      </c>
      <c r="D208" s="43">
        <v>2</v>
      </c>
      <c r="E208" s="43" t="s">
        <v>415</v>
      </c>
      <c r="F208" s="43" t="s">
        <v>364</v>
      </c>
      <c r="H208" s="43">
        <v>45</v>
      </c>
      <c r="I208" s="43">
        <v>4</v>
      </c>
      <c r="AG208" s="76"/>
    </row>
    <row r="209" spans="1:33" x14ac:dyDescent="0.25">
      <c r="A209" s="43">
        <v>1</v>
      </c>
      <c r="B209" s="43">
        <v>1</v>
      </c>
      <c r="C209" s="43">
        <v>1</v>
      </c>
      <c r="D209" s="43">
        <v>2</v>
      </c>
      <c r="E209" s="43" t="s">
        <v>415</v>
      </c>
      <c r="F209" s="43" t="s">
        <v>364</v>
      </c>
      <c r="H209" s="43">
        <v>48</v>
      </c>
      <c r="I209" s="43">
        <v>2</v>
      </c>
      <c r="AG209" s="76"/>
    </row>
    <row r="210" spans="1:33" x14ac:dyDescent="0.25">
      <c r="A210" s="43">
        <v>1</v>
      </c>
      <c r="B210" s="43">
        <v>1</v>
      </c>
      <c r="C210" s="43">
        <v>1</v>
      </c>
      <c r="D210" s="43">
        <v>2</v>
      </c>
      <c r="E210" s="43" t="s">
        <v>415</v>
      </c>
      <c r="F210" s="43" t="s">
        <v>372</v>
      </c>
      <c r="G210" s="43">
        <v>6</v>
      </c>
      <c r="H210" s="43">
        <v>4</v>
      </c>
      <c r="I210" s="43">
        <v>21</v>
      </c>
      <c r="AG210" s="76"/>
    </row>
    <row r="211" spans="1:33" x14ac:dyDescent="0.25">
      <c r="A211" s="43">
        <v>1</v>
      </c>
      <c r="B211" s="43">
        <v>1</v>
      </c>
      <c r="C211" s="43">
        <v>1</v>
      </c>
      <c r="D211" s="43">
        <v>2</v>
      </c>
      <c r="E211" s="43" t="s">
        <v>415</v>
      </c>
      <c r="F211" s="43" t="s">
        <v>372</v>
      </c>
      <c r="G211" s="43">
        <v>6</v>
      </c>
      <c r="H211" s="43">
        <v>11</v>
      </c>
      <c r="I211" s="43">
        <v>8</v>
      </c>
      <c r="AG211" s="76"/>
    </row>
    <row r="212" spans="1:33" x14ac:dyDescent="0.25">
      <c r="A212" s="43">
        <v>1</v>
      </c>
      <c r="B212" s="43">
        <v>1</v>
      </c>
      <c r="C212" s="43">
        <v>1</v>
      </c>
      <c r="D212" s="43">
        <v>2</v>
      </c>
      <c r="E212" s="43" t="s">
        <v>415</v>
      </c>
      <c r="F212" s="43" t="s">
        <v>372</v>
      </c>
      <c r="G212" s="43">
        <v>6</v>
      </c>
      <c r="H212" s="43">
        <v>23</v>
      </c>
      <c r="I212" s="43">
        <v>1</v>
      </c>
      <c r="AG212" s="76"/>
    </row>
    <row r="213" spans="1:33" x14ac:dyDescent="0.25">
      <c r="A213" s="43">
        <v>1</v>
      </c>
      <c r="B213" s="43">
        <v>1</v>
      </c>
      <c r="C213" s="43">
        <v>1</v>
      </c>
      <c r="D213" s="43">
        <v>2</v>
      </c>
      <c r="E213" s="43" t="s">
        <v>415</v>
      </c>
      <c r="F213" s="43" t="s">
        <v>372</v>
      </c>
      <c r="G213" s="43">
        <v>6</v>
      </c>
      <c r="H213" s="43">
        <v>25</v>
      </c>
      <c r="I213" s="43">
        <v>1</v>
      </c>
      <c r="AG213" s="76"/>
    </row>
    <row r="214" spans="1:33" x14ac:dyDescent="0.25">
      <c r="A214" s="43">
        <v>1</v>
      </c>
      <c r="B214" s="43">
        <v>1</v>
      </c>
      <c r="C214" s="43">
        <v>1</v>
      </c>
      <c r="D214" s="43">
        <v>2</v>
      </c>
      <c r="E214" s="43" t="s">
        <v>415</v>
      </c>
      <c r="F214" s="43" t="s">
        <v>372</v>
      </c>
      <c r="G214" s="43">
        <v>6</v>
      </c>
      <c r="H214" s="43">
        <v>26</v>
      </c>
      <c r="I214" s="43">
        <v>1</v>
      </c>
      <c r="AG214" s="76"/>
    </row>
    <row r="215" spans="1:33" x14ac:dyDescent="0.25">
      <c r="A215" s="43">
        <v>1</v>
      </c>
      <c r="B215" s="43">
        <v>1</v>
      </c>
      <c r="C215" s="43">
        <v>1</v>
      </c>
      <c r="D215" s="43">
        <v>2</v>
      </c>
      <c r="E215" s="43" t="s">
        <v>415</v>
      </c>
      <c r="F215" s="43" t="s">
        <v>372</v>
      </c>
      <c r="G215" s="43">
        <v>6</v>
      </c>
      <c r="H215" s="43">
        <v>33</v>
      </c>
      <c r="I215" s="43">
        <v>2</v>
      </c>
      <c r="AG215" s="76"/>
    </row>
    <row r="216" spans="1:33" x14ac:dyDescent="0.25">
      <c r="A216" s="43">
        <v>1</v>
      </c>
      <c r="B216" s="43">
        <v>1</v>
      </c>
      <c r="C216" s="43">
        <v>1</v>
      </c>
      <c r="D216" s="43">
        <v>2</v>
      </c>
      <c r="E216" s="43" t="s">
        <v>415</v>
      </c>
      <c r="F216" s="43" t="s">
        <v>372</v>
      </c>
      <c r="G216" s="43">
        <v>6</v>
      </c>
      <c r="H216" s="43">
        <v>34</v>
      </c>
      <c r="I216" s="43">
        <v>1</v>
      </c>
      <c r="AG216" s="76"/>
    </row>
    <row r="217" spans="1:33" x14ac:dyDescent="0.25">
      <c r="A217" s="43">
        <v>1</v>
      </c>
      <c r="B217" s="43">
        <v>1</v>
      </c>
      <c r="C217" s="43">
        <v>1</v>
      </c>
      <c r="D217" s="43">
        <v>2</v>
      </c>
      <c r="E217" s="43" t="s">
        <v>415</v>
      </c>
      <c r="F217" s="43" t="s">
        <v>372</v>
      </c>
      <c r="G217" s="43">
        <v>6</v>
      </c>
      <c r="H217" s="43">
        <v>35</v>
      </c>
      <c r="I217" s="43">
        <v>1</v>
      </c>
      <c r="AG217" s="76"/>
    </row>
    <row r="218" spans="1:33" x14ac:dyDescent="0.25">
      <c r="A218" s="43">
        <v>1</v>
      </c>
      <c r="B218" s="43">
        <v>1</v>
      </c>
      <c r="C218" s="43">
        <v>1</v>
      </c>
      <c r="D218" s="43">
        <v>2</v>
      </c>
      <c r="E218" s="43" t="s">
        <v>415</v>
      </c>
      <c r="F218" s="43" t="s">
        <v>372</v>
      </c>
      <c r="G218" s="43">
        <v>6</v>
      </c>
      <c r="H218" s="43">
        <v>36</v>
      </c>
      <c r="I218" s="43">
        <v>1</v>
      </c>
      <c r="AG218" s="76"/>
    </row>
    <row r="219" spans="1:33" x14ac:dyDescent="0.25">
      <c r="A219" s="43">
        <v>1</v>
      </c>
      <c r="B219" s="43">
        <v>1</v>
      </c>
      <c r="C219" s="43">
        <v>1</v>
      </c>
      <c r="D219" s="43">
        <v>2</v>
      </c>
      <c r="E219" s="43" t="s">
        <v>415</v>
      </c>
      <c r="F219" s="43" t="s">
        <v>372</v>
      </c>
      <c r="G219" s="43">
        <v>6</v>
      </c>
      <c r="H219" s="43">
        <v>37</v>
      </c>
      <c r="I219" s="43">
        <v>1</v>
      </c>
      <c r="AG219" s="76"/>
    </row>
    <row r="220" spans="1:33" x14ac:dyDescent="0.25">
      <c r="A220" s="43">
        <v>1</v>
      </c>
      <c r="B220" s="43">
        <v>1</v>
      </c>
      <c r="C220" s="43">
        <v>1</v>
      </c>
      <c r="D220" s="43">
        <v>2</v>
      </c>
      <c r="E220" s="43" t="s">
        <v>415</v>
      </c>
      <c r="F220" s="43" t="s">
        <v>138</v>
      </c>
      <c r="G220" s="43">
        <v>4</v>
      </c>
      <c r="H220" s="43">
        <v>16</v>
      </c>
      <c r="I220" s="43">
        <v>1</v>
      </c>
      <c r="AG220" s="76"/>
    </row>
    <row r="221" spans="1:33" x14ac:dyDescent="0.25">
      <c r="A221" s="43">
        <v>1</v>
      </c>
      <c r="B221" s="43">
        <v>1</v>
      </c>
      <c r="C221" s="43">
        <v>1</v>
      </c>
      <c r="D221" s="43">
        <v>2</v>
      </c>
      <c r="E221" s="43" t="s">
        <v>415</v>
      </c>
      <c r="F221" s="43" t="s">
        <v>238</v>
      </c>
      <c r="G221" s="43">
        <v>5</v>
      </c>
      <c r="H221" s="43">
        <v>23</v>
      </c>
      <c r="I221" s="43">
        <v>1</v>
      </c>
      <c r="AG221" s="76"/>
    </row>
    <row r="222" spans="1:33" x14ac:dyDescent="0.25">
      <c r="A222" s="43">
        <v>1</v>
      </c>
      <c r="B222" s="43">
        <v>1</v>
      </c>
      <c r="C222" s="43">
        <v>1</v>
      </c>
      <c r="D222" s="43">
        <v>2</v>
      </c>
      <c r="E222" s="43" t="s">
        <v>415</v>
      </c>
      <c r="F222" s="43" t="s">
        <v>141</v>
      </c>
      <c r="G222" s="43">
        <v>3</v>
      </c>
      <c r="H222" s="43">
        <v>13</v>
      </c>
      <c r="I222" s="43">
        <v>1</v>
      </c>
      <c r="AG222" s="76"/>
    </row>
    <row r="223" spans="1:33" x14ac:dyDescent="0.25">
      <c r="A223" s="43">
        <v>1</v>
      </c>
      <c r="B223" s="43">
        <v>1</v>
      </c>
      <c r="C223" s="43">
        <v>1</v>
      </c>
      <c r="D223" s="43">
        <v>2</v>
      </c>
      <c r="E223" s="43" t="s">
        <v>415</v>
      </c>
      <c r="F223" s="43" t="s">
        <v>141</v>
      </c>
      <c r="G223" s="43">
        <v>3</v>
      </c>
      <c r="H223" s="43">
        <v>14</v>
      </c>
      <c r="I223" s="43">
        <v>1</v>
      </c>
      <c r="AG223" s="76"/>
    </row>
    <row r="224" spans="1:33" x14ac:dyDescent="0.25">
      <c r="A224" s="43">
        <v>1</v>
      </c>
      <c r="B224" s="43">
        <v>1</v>
      </c>
      <c r="C224" s="43">
        <v>1</v>
      </c>
      <c r="D224" s="43">
        <v>2</v>
      </c>
      <c r="E224" s="43" t="s">
        <v>415</v>
      </c>
      <c r="F224" s="43" t="s">
        <v>141</v>
      </c>
      <c r="G224" s="43">
        <v>3</v>
      </c>
      <c r="H224" s="43">
        <v>15</v>
      </c>
      <c r="I224" s="43">
        <v>1</v>
      </c>
      <c r="AG224" s="76"/>
    </row>
    <row r="225" spans="1:33" x14ac:dyDescent="0.25">
      <c r="A225" s="43">
        <v>1</v>
      </c>
      <c r="B225" s="43">
        <v>1</v>
      </c>
      <c r="C225" s="43">
        <v>1</v>
      </c>
      <c r="D225" s="43">
        <v>2</v>
      </c>
      <c r="E225" s="43" t="s">
        <v>415</v>
      </c>
      <c r="F225" s="43" t="s">
        <v>141</v>
      </c>
      <c r="G225" s="43">
        <v>3</v>
      </c>
      <c r="H225" s="43">
        <v>16</v>
      </c>
      <c r="I225" s="43">
        <v>1</v>
      </c>
      <c r="AG225" s="76"/>
    </row>
    <row r="226" spans="1:33" x14ac:dyDescent="0.25">
      <c r="A226" s="43">
        <v>1</v>
      </c>
      <c r="B226" s="43">
        <v>1</v>
      </c>
      <c r="C226" s="43">
        <v>1</v>
      </c>
      <c r="D226" s="43">
        <v>2</v>
      </c>
      <c r="E226" s="43" t="s">
        <v>415</v>
      </c>
      <c r="F226" s="43" t="s">
        <v>403</v>
      </c>
      <c r="G226" s="43">
        <v>9</v>
      </c>
      <c r="H226" s="43">
        <v>17</v>
      </c>
      <c r="I226" s="43">
        <v>1</v>
      </c>
      <c r="AG226" s="76"/>
    </row>
    <row r="227" spans="1:33" x14ac:dyDescent="0.25">
      <c r="A227" s="43">
        <v>1</v>
      </c>
      <c r="B227" s="43">
        <v>1</v>
      </c>
      <c r="C227" s="43">
        <v>1</v>
      </c>
      <c r="D227" s="43">
        <v>2</v>
      </c>
      <c r="E227" s="43" t="s">
        <v>415</v>
      </c>
      <c r="F227" s="43" t="s">
        <v>403</v>
      </c>
      <c r="G227" s="43">
        <v>9</v>
      </c>
      <c r="H227" s="43">
        <v>39</v>
      </c>
      <c r="I227" s="43">
        <v>1</v>
      </c>
      <c r="AG227" s="76"/>
    </row>
    <row r="228" spans="1:33" x14ac:dyDescent="0.25">
      <c r="A228" s="43">
        <v>1</v>
      </c>
      <c r="B228" s="43">
        <v>1</v>
      </c>
      <c r="C228" s="43">
        <v>1</v>
      </c>
      <c r="D228" s="43">
        <v>2</v>
      </c>
      <c r="E228" s="43" t="s">
        <v>415</v>
      </c>
      <c r="F228" s="43" t="s">
        <v>403</v>
      </c>
      <c r="G228" s="43">
        <v>9</v>
      </c>
      <c r="H228" s="43">
        <v>52</v>
      </c>
      <c r="I228" s="43">
        <v>1</v>
      </c>
      <c r="AG228" s="76"/>
    </row>
    <row r="229" spans="1:33" x14ac:dyDescent="0.25">
      <c r="A229" s="43">
        <v>1</v>
      </c>
      <c r="B229" s="43">
        <v>1</v>
      </c>
      <c r="C229" s="43">
        <v>1</v>
      </c>
      <c r="D229" s="43">
        <v>2</v>
      </c>
      <c r="E229" s="43" t="s">
        <v>415</v>
      </c>
      <c r="F229" s="43" t="s">
        <v>405</v>
      </c>
      <c r="H229" s="43">
        <v>58</v>
      </c>
      <c r="I229" s="43">
        <v>1</v>
      </c>
      <c r="AG229" s="76"/>
    </row>
    <row r="230" spans="1:33" x14ac:dyDescent="0.25">
      <c r="A230" s="43">
        <v>1</v>
      </c>
      <c r="B230" s="43">
        <v>1</v>
      </c>
      <c r="C230" s="43">
        <v>1</v>
      </c>
      <c r="D230" s="43">
        <v>2</v>
      </c>
      <c r="E230" s="43" t="s">
        <v>415</v>
      </c>
      <c r="F230" s="43" t="s">
        <v>416</v>
      </c>
      <c r="G230" s="43">
        <v>8</v>
      </c>
      <c r="H230" s="43">
        <v>46</v>
      </c>
      <c r="I230" s="43">
        <v>1</v>
      </c>
      <c r="AG230" s="76"/>
    </row>
    <row r="231" spans="1:33" x14ac:dyDescent="0.25">
      <c r="A231" s="43">
        <v>1</v>
      </c>
      <c r="B231" s="43">
        <v>1</v>
      </c>
      <c r="C231" s="43">
        <v>1</v>
      </c>
      <c r="D231" s="43">
        <v>2</v>
      </c>
      <c r="E231" s="43" t="s">
        <v>415</v>
      </c>
      <c r="F231" s="43" t="s">
        <v>232</v>
      </c>
      <c r="G231" s="43">
        <v>1</v>
      </c>
      <c r="H231" s="43">
        <v>2</v>
      </c>
      <c r="I231" s="43">
        <v>3</v>
      </c>
      <c r="AG231" s="76"/>
    </row>
    <row r="232" spans="1:33" x14ac:dyDescent="0.25">
      <c r="A232" s="43">
        <v>1</v>
      </c>
      <c r="B232" s="43">
        <v>1</v>
      </c>
      <c r="C232" s="43">
        <v>1</v>
      </c>
      <c r="D232" s="43">
        <v>2</v>
      </c>
      <c r="E232" s="43" t="s">
        <v>415</v>
      </c>
      <c r="F232" s="43" t="s">
        <v>232</v>
      </c>
      <c r="G232" s="43">
        <v>1</v>
      </c>
      <c r="H232" s="43">
        <v>3</v>
      </c>
      <c r="I232" s="43">
        <v>1</v>
      </c>
      <c r="AG232" s="76"/>
    </row>
    <row r="233" spans="1:33" x14ac:dyDescent="0.25">
      <c r="A233" s="43">
        <v>1</v>
      </c>
      <c r="B233" s="43">
        <v>1</v>
      </c>
      <c r="C233" s="43">
        <v>1</v>
      </c>
      <c r="D233" s="43">
        <v>3</v>
      </c>
      <c r="E233" s="43" t="s">
        <v>417</v>
      </c>
      <c r="F233" s="43" t="s">
        <v>392</v>
      </c>
      <c r="G233" s="43">
        <v>7</v>
      </c>
      <c r="H233" s="43">
        <v>60</v>
      </c>
      <c r="I233" s="43">
        <v>1</v>
      </c>
      <c r="AG233" s="76"/>
    </row>
    <row r="234" spans="1:33" x14ac:dyDescent="0.25">
      <c r="A234" s="43">
        <v>1</v>
      </c>
      <c r="B234" s="43">
        <v>1</v>
      </c>
      <c r="C234" s="43">
        <v>1</v>
      </c>
      <c r="D234" s="43">
        <v>3</v>
      </c>
      <c r="E234" s="43" t="s">
        <v>417</v>
      </c>
      <c r="F234" s="43" t="s">
        <v>140</v>
      </c>
      <c r="G234" s="43">
        <v>2</v>
      </c>
      <c r="H234" s="43">
        <v>2</v>
      </c>
      <c r="I234" s="43">
        <v>30</v>
      </c>
      <c r="AG234" s="76"/>
    </row>
    <row r="235" spans="1:33" x14ac:dyDescent="0.25">
      <c r="A235" s="43">
        <v>1</v>
      </c>
      <c r="B235" s="43">
        <v>1</v>
      </c>
      <c r="C235" s="43">
        <v>1</v>
      </c>
      <c r="D235" s="43">
        <v>3</v>
      </c>
      <c r="E235" s="43" t="s">
        <v>417</v>
      </c>
      <c r="F235" s="43" t="s">
        <v>140</v>
      </c>
      <c r="G235" s="43">
        <v>2</v>
      </c>
      <c r="H235" s="43">
        <v>14</v>
      </c>
      <c r="I235" s="43">
        <v>3</v>
      </c>
      <c r="AG235" s="76"/>
    </row>
    <row r="236" spans="1:33" x14ac:dyDescent="0.25">
      <c r="A236" s="43">
        <v>1</v>
      </c>
      <c r="B236" s="43">
        <v>1</v>
      </c>
      <c r="C236" s="43">
        <v>1</v>
      </c>
      <c r="D236" s="43">
        <v>3</v>
      </c>
      <c r="E236" s="43" t="s">
        <v>417</v>
      </c>
      <c r="F236" s="43" t="s">
        <v>140</v>
      </c>
      <c r="G236" s="43">
        <v>2</v>
      </c>
      <c r="H236" s="43">
        <v>19</v>
      </c>
      <c r="I236" s="43">
        <v>1</v>
      </c>
      <c r="AG236" s="76"/>
    </row>
    <row r="237" spans="1:33" x14ac:dyDescent="0.25">
      <c r="A237" s="43">
        <v>1</v>
      </c>
      <c r="B237" s="43">
        <v>1</v>
      </c>
      <c r="C237" s="43">
        <v>1</v>
      </c>
      <c r="D237" s="43">
        <v>3</v>
      </c>
      <c r="E237" s="43" t="s">
        <v>417</v>
      </c>
      <c r="F237" s="43" t="s">
        <v>140</v>
      </c>
      <c r="G237" s="43">
        <v>2</v>
      </c>
      <c r="H237" s="43">
        <v>29</v>
      </c>
      <c r="I237" s="43">
        <v>1</v>
      </c>
      <c r="AG237" s="76"/>
    </row>
    <row r="238" spans="1:33" x14ac:dyDescent="0.25">
      <c r="A238" s="43">
        <v>1</v>
      </c>
      <c r="B238" s="43">
        <v>1</v>
      </c>
      <c r="C238" s="43">
        <v>1</v>
      </c>
      <c r="D238" s="43">
        <v>3</v>
      </c>
      <c r="E238" s="43" t="s">
        <v>417</v>
      </c>
      <c r="F238" s="43" t="s">
        <v>140</v>
      </c>
      <c r="G238" s="43">
        <v>2</v>
      </c>
      <c r="H238" s="43">
        <v>32</v>
      </c>
      <c r="I238" s="43">
        <v>1</v>
      </c>
      <c r="AG238" s="76"/>
    </row>
    <row r="239" spans="1:33" x14ac:dyDescent="0.25">
      <c r="A239" s="43">
        <v>1</v>
      </c>
      <c r="B239" s="43">
        <v>1</v>
      </c>
      <c r="C239" s="43">
        <v>1</v>
      </c>
      <c r="D239" s="43">
        <v>3</v>
      </c>
      <c r="E239" s="43" t="s">
        <v>417</v>
      </c>
      <c r="F239" s="43" t="s">
        <v>140</v>
      </c>
      <c r="G239" s="43">
        <v>2</v>
      </c>
      <c r="H239" s="43">
        <v>33</v>
      </c>
      <c r="I239" s="43">
        <v>1</v>
      </c>
      <c r="AG239" s="76"/>
    </row>
    <row r="240" spans="1:33" x14ac:dyDescent="0.25">
      <c r="A240" s="43">
        <v>1</v>
      </c>
      <c r="B240" s="43">
        <v>1</v>
      </c>
      <c r="C240" s="43">
        <v>1</v>
      </c>
      <c r="D240" s="43">
        <v>3</v>
      </c>
      <c r="E240" s="43" t="s">
        <v>417</v>
      </c>
      <c r="F240" s="43" t="s">
        <v>364</v>
      </c>
      <c r="H240" s="43">
        <v>45</v>
      </c>
      <c r="I240" s="43">
        <v>1</v>
      </c>
      <c r="AG240" s="76"/>
    </row>
    <row r="241" spans="1:33" x14ac:dyDescent="0.25">
      <c r="A241" s="43">
        <v>1</v>
      </c>
      <c r="B241" s="43">
        <v>1</v>
      </c>
      <c r="C241" s="43">
        <v>1</v>
      </c>
      <c r="D241" s="43">
        <v>3</v>
      </c>
      <c r="E241" s="43" t="s">
        <v>417</v>
      </c>
      <c r="F241" s="43" t="s">
        <v>372</v>
      </c>
      <c r="G241" s="43">
        <v>6</v>
      </c>
      <c r="H241" s="43">
        <v>13</v>
      </c>
      <c r="I241" s="43">
        <v>1</v>
      </c>
      <c r="AG241" s="76"/>
    </row>
    <row r="242" spans="1:33" x14ac:dyDescent="0.25">
      <c r="A242" s="43">
        <v>1</v>
      </c>
      <c r="B242" s="43">
        <v>1</v>
      </c>
      <c r="C242" s="43">
        <v>1</v>
      </c>
      <c r="D242" s="43">
        <v>3</v>
      </c>
      <c r="E242" s="43" t="s">
        <v>417</v>
      </c>
      <c r="F242" s="43" t="s">
        <v>372</v>
      </c>
      <c r="G242" s="43">
        <v>6</v>
      </c>
      <c r="H242" s="43">
        <v>27</v>
      </c>
      <c r="I242" s="43">
        <v>1</v>
      </c>
      <c r="AG242" s="76"/>
    </row>
    <row r="243" spans="1:33" x14ac:dyDescent="0.25">
      <c r="A243" s="43">
        <v>1</v>
      </c>
      <c r="B243" s="43">
        <v>1</v>
      </c>
      <c r="C243" s="43">
        <v>1</v>
      </c>
      <c r="D243" s="43">
        <v>3</v>
      </c>
      <c r="E243" s="43" t="s">
        <v>417</v>
      </c>
      <c r="F243" s="43" t="s">
        <v>372</v>
      </c>
      <c r="G243" s="43">
        <v>6</v>
      </c>
      <c r="H243" s="43">
        <v>39</v>
      </c>
      <c r="I243" s="43">
        <v>1</v>
      </c>
      <c r="AG243" s="76"/>
    </row>
    <row r="244" spans="1:33" x14ac:dyDescent="0.25">
      <c r="A244" s="43">
        <v>1</v>
      </c>
      <c r="B244" s="43">
        <v>1</v>
      </c>
      <c r="C244" s="43">
        <v>1</v>
      </c>
      <c r="D244" s="43">
        <v>3</v>
      </c>
      <c r="E244" s="43" t="s">
        <v>417</v>
      </c>
      <c r="F244" s="43" t="s">
        <v>372</v>
      </c>
      <c r="G244" s="43">
        <v>6</v>
      </c>
      <c r="H244" s="43">
        <v>40</v>
      </c>
      <c r="I244" s="43">
        <v>1</v>
      </c>
      <c r="AG244" s="76"/>
    </row>
    <row r="245" spans="1:33" x14ac:dyDescent="0.25">
      <c r="A245" s="43">
        <v>1</v>
      </c>
      <c r="B245" s="43">
        <v>1</v>
      </c>
      <c r="C245" s="43">
        <v>1</v>
      </c>
      <c r="D245" s="43">
        <v>3</v>
      </c>
      <c r="E245" s="43" t="s">
        <v>417</v>
      </c>
      <c r="F245" s="43" t="s">
        <v>372</v>
      </c>
      <c r="G245" s="43">
        <v>6</v>
      </c>
      <c r="H245" s="43">
        <v>41</v>
      </c>
      <c r="I245" s="43">
        <v>1</v>
      </c>
      <c r="AG245" s="76"/>
    </row>
    <row r="246" spans="1:33" x14ac:dyDescent="0.25">
      <c r="A246" s="43">
        <v>1</v>
      </c>
      <c r="B246" s="43">
        <v>1</v>
      </c>
      <c r="C246" s="43">
        <v>1</v>
      </c>
      <c r="D246" s="43">
        <v>3</v>
      </c>
      <c r="E246" s="43" t="s">
        <v>417</v>
      </c>
      <c r="F246" s="43" t="s">
        <v>238</v>
      </c>
      <c r="G246" s="43">
        <v>5</v>
      </c>
      <c r="H246" s="43">
        <v>15</v>
      </c>
      <c r="I246" s="43">
        <v>1</v>
      </c>
      <c r="AG246" s="76"/>
    </row>
    <row r="247" spans="1:33" x14ac:dyDescent="0.25">
      <c r="A247" s="43">
        <v>1</v>
      </c>
      <c r="B247" s="43">
        <v>1</v>
      </c>
      <c r="C247" s="43">
        <v>1</v>
      </c>
      <c r="D247" s="43">
        <v>3</v>
      </c>
      <c r="E247" s="43" t="s">
        <v>417</v>
      </c>
      <c r="F247" s="43" t="s">
        <v>238</v>
      </c>
      <c r="G247" s="43">
        <v>5</v>
      </c>
      <c r="H247" s="43">
        <v>25</v>
      </c>
      <c r="I247" s="43">
        <v>1</v>
      </c>
      <c r="AG247" s="76"/>
    </row>
    <row r="248" spans="1:33" x14ac:dyDescent="0.25">
      <c r="A248" s="43">
        <v>1</v>
      </c>
      <c r="B248" s="43">
        <v>1</v>
      </c>
      <c r="C248" s="43">
        <v>1</v>
      </c>
      <c r="D248" s="43">
        <v>3</v>
      </c>
      <c r="E248" s="43" t="s">
        <v>417</v>
      </c>
      <c r="F248" s="43" t="s">
        <v>238</v>
      </c>
      <c r="G248" s="43">
        <v>5</v>
      </c>
      <c r="H248" s="43">
        <v>26</v>
      </c>
      <c r="I248" s="43">
        <v>1</v>
      </c>
      <c r="AG248" s="76"/>
    </row>
    <row r="249" spans="1:33" x14ac:dyDescent="0.25">
      <c r="A249" s="43">
        <v>1</v>
      </c>
      <c r="B249" s="43">
        <v>1</v>
      </c>
      <c r="C249" s="43">
        <v>1</v>
      </c>
      <c r="D249" s="43">
        <v>3</v>
      </c>
      <c r="E249" s="43" t="s">
        <v>417</v>
      </c>
      <c r="F249" s="43" t="s">
        <v>141</v>
      </c>
      <c r="G249" s="43">
        <v>3</v>
      </c>
      <c r="H249" s="43">
        <v>21</v>
      </c>
      <c r="I249" s="43">
        <v>1</v>
      </c>
    </row>
    <row r="250" spans="1:33" x14ac:dyDescent="0.25">
      <c r="A250" s="43">
        <v>1</v>
      </c>
      <c r="B250" s="43">
        <v>1</v>
      </c>
      <c r="C250" s="43">
        <v>1</v>
      </c>
      <c r="D250" s="43">
        <v>3</v>
      </c>
      <c r="E250" s="43" t="s">
        <v>417</v>
      </c>
      <c r="F250" s="43" t="s">
        <v>141</v>
      </c>
      <c r="G250" s="43">
        <v>3</v>
      </c>
      <c r="H250" s="43">
        <v>22</v>
      </c>
      <c r="I250" s="43">
        <v>1</v>
      </c>
    </row>
    <row r="251" spans="1:33" x14ac:dyDescent="0.25">
      <c r="A251" s="43">
        <v>1</v>
      </c>
      <c r="B251" s="43">
        <v>1</v>
      </c>
      <c r="C251" s="43">
        <v>1</v>
      </c>
      <c r="D251" s="43">
        <v>3</v>
      </c>
      <c r="E251" s="43" t="s">
        <v>417</v>
      </c>
      <c r="F251" s="43" t="s">
        <v>403</v>
      </c>
      <c r="G251" s="43">
        <v>9</v>
      </c>
      <c r="H251" s="43">
        <v>59</v>
      </c>
      <c r="I251" s="43">
        <v>1</v>
      </c>
    </row>
    <row r="252" spans="1:33" x14ac:dyDescent="0.25">
      <c r="A252" s="43">
        <v>1</v>
      </c>
      <c r="B252" s="43">
        <v>1</v>
      </c>
      <c r="C252" s="43">
        <v>1</v>
      </c>
      <c r="D252" s="43">
        <v>3</v>
      </c>
      <c r="E252" s="43" t="s">
        <v>417</v>
      </c>
      <c r="F252" s="43" t="s">
        <v>405</v>
      </c>
      <c r="H252" s="43">
        <v>58</v>
      </c>
      <c r="I252" s="43">
        <v>1</v>
      </c>
    </row>
    <row r="253" spans="1:33" x14ac:dyDescent="0.25">
      <c r="A253" s="43">
        <v>1</v>
      </c>
      <c r="B253" s="43">
        <v>1</v>
      </c>
      <c r="C253" s="43">
        <v>1</v>
      </c>
      <c r="D253" s="43">
        <v>3</v>
      </c>
      <c r="E253" s="43" t="s">
        <v>417</v>
      </c>
      <c r="F253" s="43" t="s">
        <v>406</v>
      </c>
      <c r="G253" s="43">
        <v>8</v>
      </c>
      <c r="H253" s="43">
        <v>61</v>
      </c>
      <c r="I253" s="43">
        <v>1</v>
      </c>
    </row>
    <row r="254" spans="1:33" x14ac:dyDescent="0.25">
      <c r="A254" s="43">
        <v>1</v>
      </c>
      <c r="B254" s="43">
        <v>1</v>
      </c>
      <c r="C254" s="43">
        <v>1</v>
      </c>
      <c r="D254" s="43">
        <v>1</v>
      </c>
      <c r="E254" s="43" t="s">
        <v>418</v>
      </c>
      <c r="F254" s="43" t="s">
        <v>395</v>
      </c>
      <c r="G254" s="43">
        <v>7</v>
      </c>
      <c r="H254" s="43">
        <v>53</v>
      </c>
      <c r="I254" s="43">
        <v>1</v>
      </c>
    </row>
    <row r="255" spans="1:33" x14ac:dyDescent="0.25">
      <c r="A255" s="43">
        <v>1</v>
      </c>
      <c r="B255" s="43">
        <v>1</v>
      </c>
      <c r="C255" s="43">
        <v>1</v>
      </c>
      <c r="D255" s="43">
        <v>1</v>
      </c>
      <c r="E255" s="43" t="s">
        <v>418</v>
      </c>
      <c r="F255" s="43" t="s">
        <v>140</v>
      </c>
      <c r="G255" s="43">
        <v>2</v>
      </c>
      <c r="H255" s="43">
        <v>2</v>
      </c>
      <c r="I255" s="43">
        <v>97</v>
      </c>
    </row>
    <row r="256" spans="1:33" x14ac:dyDescent="0.25">
      <c r="A256" s="43">
        <v>1</v>
      </c>
      <c r="B256" s="43">
        <v>1</v>
      </c>
      <c r="C256" s="43">
        <v>1</v>
      </c>
      <c r="D256" s="43">
        <v>1</v>
      </c>
      <c r="E256" s="43" t="s">
        <v>418</v>
      </c>
      <c r="F256" s="43" t="s">
        <v>140</v>
      </c>
      <c r="G256" s="43">
        <v>2</v>
      </c>
      <c r="H256" s="43">
        <v>8</v>
      </c>
      <c r="I256" s="43">
        <v>1</v>
      </c>
    </row>
    <row r="257" spans="1:9" x14ac:dyDescent="0.25">
      <c r="A257" s="43">
        <v>1</v>
      </c>
      <c r="B257" s="43">
        <v>1</v>
      </c>
      <c r="C257" s="43">
        <v>1</v>
      </c>
      <c r="D257" s="43">
        <v>1</v>
      </c>
      <c r="E257" s="43" t="s">
        <v>418</v>
      </c>
      <c r="F257" s="43" t="s">
        <v>140</v>
      </c>
      <c r="G257" s="43">
        <v>2</v>
      </c>
      <c r="H257" s="43">
        <v>12</v>
      </c>
      <c r="I257" s="43">
        <v>1</v>
      </c>
    </row>
    <row r="258" spans="1:9" x14ac:dyDescent="0.25">
      <c r="A258" s="43">
        <v>1</v>
      </c>
      <c r="B258" s="43">
        <v>1</v>
      </c>
      <c r="C258" s="43">
        <v>1</v>
      </c>
      <c r="D258" s="43">
        <v>1</v>
      </c>
      <c r="E258" s="43" t="s">
        <v>418</v>
      </c>
      <c r="F258" s="43" t="s">
        <v>140</v>
      </c>
      <c r="G258" s="43">
        <v>2</v>
      </c>
      <c r="H258" s="43">
        <v>13</v>
      </c>
      <c r="I258" s="43">
        <v>1</v>
      </c>
    </row>
    <row r="259" spans="1:9" x14ac:dyDescent="0.25">
      <c r="A259" s="43">
        <v>1</v>
      </c>
      <c r="B259" s="43">
        <v>1</v>
      </c>
      <c r="C259" s="43">
        <v>1</v>
      </c>
      <c r="D259" s="43">
        <v>1</v>
      </c>
      <c r="E259" s="43" t="s">
        <v>418</v>
      </c>
      <c r="F259" s="43" t="s">
        <v>140</v>
      </c>
      <c r="G259" s="43">
        <v>2</v>
      </c>
      <c r="H259" s="43">
        <v>14</v>
      </c>
      <c r="I259" s="43">
        <v>2</v>
      </c>
    </row>
    <row r="260" spans="1:9" x14ac:dyDescent="0.25">
      <c r="A260" s="43">
        <v>1</v>
      </c>
      <c r="B260" s="43">
        <v>1</v>
      </c>
      <c r="C260" s="43">
        <v>1</v>
      </c>
      <c r="D260" s="43">
        <v>1</v>
      </c>
      <c r="E260" s="43" t="s">
        <v>418</v>
      </c>
      <c r="F260" s="43" t="s">
        <v>140</v>
      </c>
      <c r="G260" s="43">
        <v>2</v>
      </c>
      <c r="H260" s="43">
        <v>26</v>
      </c>
      <c r="I260" s="43">
        <v>1</v>
      </c>
    </row>
    <row r="261" spans="1:9" x14ac:dyDescent="0.25">
      <c r="A261" s="43">
        <v>1</v>
      </c>
      <c r="B261" s="43">
        <v>1</v>
      </c>
      <c r="C261" s="43">
        <v>1</v>
      </c>
      <c r="D261" s="43">
        <v>1</v>
      </c>
      <c r="E261" s="43" t="s">
        <v>418</v>
      </c>
      <c r="F261" s="43" t="s">
        <v>140</v>
      </c>
      <c r="G261" s="43">
        <v>2</v>
      </c>
      <c r="H261" s="43">
        <v>29</v>
      </c>
      <c r="I261" s="43">
        <v>3</v>
      </c>
    </row>
    <row r="262" spans="1:9" x14ac:dyDescent="0.25">
      <c r="A262" s="43">
        <v>1</v>
      </c>
      <c r="B262" s="43">
        <v>1</v>
      </c>
      <c r="C262" s="43">
        <v>1</v>
      </c>
      <c r="D262" s="43">
        <v>1</v>
      </c>
      <c r="E262" s="43" t="s">
        <v>418</v>
      </c>
      <c r="F262" s="43" t="s">
        <v>140</v>
      </c>
      <c r="G262" s="43">
        <v>2</v>
      </c>
      <c r="H262" s="43">
        <v>30</v>
      </c>
      <c r="I262" s="43">
        <v>2</v>
      </c>
    </row>
    <row r="263" spans="1:9" x14ac:dyDescent="0.25">
      <c r="A263" s="43">
        <v>1</v>
      </c>
      <c r="B263" s="43">
        <v>1</v>
      </c>
      <c r="C263" s="43">
        <v>1</v>
      </c>
      <c r="D263" s="43">
        <v>1</v>
      </c>
      <c r="E263" s="43" t="s">
        <v>418</v>
      </c>
      <c r="F263" s="43" t="s">
        <v>140</v>
      </c>
      <c r="G263" s="43">
        <v>2</v>
      </c>
      <c r="H263" s="43">
        <v>31</v>
      </c>
      <c r="I263" s="43">
        <v>1</v>
      </c>
    </row>
    <row r="264" spans="1:9" x14ac:dyDescent="0.25">
      <c r="A264" s="43">
        <v>1</v>
      </c>
      <c r="B264" s="43">
        <v>1</v>
      </c>
      <c r="C264" s="43">
        <v>1</v>
      </c>
      <c r="D264" s="43">
        <v>1</v>
      </c>
      <c r="E264" s="43" t="s">
        <v>418</v>
      </c>
      <c r="F264" s="43" t="s">
        <v>140</v>
      </c>
      <c r="G264" s="43">
        <v>2</v>
      </c>
      <c r="H264" s="43">
        <v>40</v>
      </c>
      <c r="I264" s="43">
        <v>2</v>
      </c>
    </row>
    <row r="265" spans="1:9" x14ac:dyDescent="0.25">
      <c r="A265" s="43">
        <v>1</v>
      </c>
      <c r="B265" s="43">
        <v>1</v>
      </c>
      <c r="C265" s="43">
        <v>1</v>
      </c>
      <c r="D265" s="43">
        <v>1</v>
      </c>
      <c r="E265" s="43" t="s">
        <v>418</v>
      </c>
      <c r="F265" s="43" t="s">
        <v>372</v>
      </c>
      <c r="G265" s="43">
        <v>6</v>
      </c>
      <c r="H265" s="43">
        <v>4</v>
      </c>
      <c r="I265" s="43">
        <v>1</v>
      </c>
    </row>
    <row r="266" spans="1:9" x14ac:dyDescent="0.25">
      <c r="A266" s="43">
        <v>1</v>
      </c>
      <c r="B266" s="43">
        <v>1</v>
      </c>
      <c r="C266" s="43">
        <v>1</v>
      </c>
      <c r="D266" s="43">
        <v>1</v>
      </c>
      <c r="E266" s="43" t="s">
        <v>418</v>
      </c>
      <c r="F266" s="43" t="s">
        <v>372</v>
      </c>
      <c r="G266" s="43">
        <v>6</v>
      </c>
      <c r="H266" s="43">
        <v>11</v>
      </c>
      <c r="I266" s="43">
        <v>1</v>
      </c>
    </row>
    <row r="267" spans="1:9" x14ac:dyDescent="0.25">
      <c r="A267" s="43">
        <v>1</v>
      </c>
      <c r="B267" s="43">
        <v>1</v>
      </c>
      <c r="C267" s="43">
        <v>1</v>
      </c>
      <c r="D267" s="43">
        <v>1</v>
      </c>
      <c r="E267" s="43" t="s">
        <v>418</v>
      </c>
      <c r="F267" s="43" t="s">
        <v>372</v>
      </c>
      <c r="G267" s="43">
        <v>6</v>
      </c>
      <c r="H267" s="43">
        <v>12</v>
      </c>
      <c r="I267" s="43">
        <v>1</v>
      </c>
    </row>
    <row r="268" spans="1:9" x14ac:dyDescent="0.25">
      <c r="A268" s="43">
        <v>1</v>
      </c>
      <c r="B268" s="43">
        <v>1</v>
      </c>
      <c r="C268" s="43">
        <v>1</v>
      </c>
      <c r="D268" s="43">
        <v>1</v>
      </c>
      <c r="E268" s="43" t="s">
        <v>418</v>
      </c>
      <c r="F268" s="43" t="s">
        <v>372</v>
      </c>
      <c r="G268" s="43">
        <v>6</v>
      </c>
      <c r="H268" s="43">
        <v>13</v>
      </c>
      <c r="I268" s="43">
        <v>1</v>
      </c>
    </row>
    <row r="269" spans="1:9" x14ac:dyDescent="0.25">
      <c r="A269" s="43">
        <v>1</v>
      </c>
      <c r="B269" s="43">
        <v>1</v>
      </c>
      <c r="C269" s="43">
        <v>1</v>
      </c>
      <c r="D269" s="43">
        <v>1</v>
      </c>
      <c r="E269" s="43" t="s">
        <v>418</v>
      </c>
      <c r="F269" s="43" t="s">
        <v>372</v>
      </c>
      <c r="G269" s="43">
        <v>6</v>
      </c>
      <c r="H269" s="43">
        <v>19</v>
      </c>
      <c r="I269" s="43">
        <v>2</v>
      </c>
    </row>
    <row r="270" spans="1:9" x14ac:dyDescent="0.25">
      <c r="A270" s="43">
        <v>1</v>
      </c>
      <c r="B270" s="43">
        <v>1</v>
      </c>
      <c r="C270" s="43">
        <v>1</v>
      </c>
      <c r="D270" s="43">
        <v>1</v>
      </c>
      <c r="E270" s="43" t="s">
        <v>418</v>
      </c>
      <c r="F270" s="43" t="s">
        <v>372</v>
      </c>
      <c r="G270" s="43">
        <v>6</v>
      </c>
      <c r="H270" s="43">
        <v>22</v>
      </c>
      <c r="I270" s="43">
        <v>1</v>
      </c>
    </row>
    <row r="271" spans="1:9" x14ac:dyDescent="0.25">
      <c r="A271" s="43">
        <v>1</v>
      </c>
      <c r="B271" s="43">
        <v>1</v>
      </c>
      <c r="C271" s="43">
        <v>1</v>
      </c>
      <c r="D271" s="43">
        <v>1</v>
      </c>
      <c r="E271" s="43" t="s">
        <v>418</v>
      </c>
      <c r="F271" s="43" t="s">
        <v>372</v>
      </c>
      <c r="G271" s="43">
        <v>6</v>
      </c>
      <c r="H271" s="43">
        <v>33</v>
      </c>
      <c r="I271" s="43">
        <v>2</v>
      </c>
    </row>
    <row r="272" spans="1:9" x14ac:dyDescent="0.25">
      <c r="A272" s="43">
        <v>1</v>
      </c>
      <c r="B272" s="43">
        <v>1</v>
      </c>
      <c r="C272" s="43">
        <v>1</v>
      </c>
      <c r="D272" s="43">
        <v>1</v>
      </c>
      <c r="E272" s="43" t="s">
        <v>418</v>
      </c>
      <c r="F272" s="43" t="s">
        <v>372</v>
      </c>
      <c r="G272" s="43">
        <v>6</v>
      </c>
      <c r="H272" s="43">
        <v>37</v>
      </c>
      <c r="I272" s="43">
        <v>1</v>
      </c>
    </row>
    <row r="273" spans="1:9" x14ac:dyDescent="0.25">
      <c r="A273" s="43">
        <v>1</v>
      </c>
      <c r="B273" s="43">
        <v>1</v>
      </c>
      <c r="C273" s="43">
        <v>1</v>
      </c>
      <c r="D273" s="43">
        <v>1</v>
      </c>
      <c r="E273" s="43" t="s">
        <v>418</v>
      </c>
      <c r="F273" s="43" t="s">
        <v>238</v>
      </c>
      <c r="G273" s="43">
        <v>5</v>
      </c>
      <c r="H273" s="43">
        <v>7</v>
      </c>
      <c r="I273" s="43">
        <v>1</v>
      </c>
    </row>
    <row r="274" spans="1:9" x14ac:dyDescent="0.25">
      <c r="A274" s="43">
        <v>1</v>
      </c>
      <c r="B274" s="43">
        <v>1</v>
      </c>
      <c r="C274" s="43">
        <v>1</v>
      </c>
      <c r="D274" s="43">
        <v>1</v>
      </c>
      <c r="E274" s="43" t="s">
        <v>418</v>
      </c>
      <c r="F274" s="43" t="s">
        <v>238</v>
      </c>
      <c r="G274" s="43">
        <v>5</v>
      </c>
      <c r="H274" s="43">
        <v>9</v>
      </c>
      <c r="I274" s="43">
        <v>1</v>
      </c>
    </row>
    <row r="275" spans="1:9" x14ac:dyDescent="0.25">
      <c r="A275" s="43">
        <v>1</v>
      </c>
      <c r="B275" s="43">
        <v>1</v>
      </c>
      <c r="C275" s="43">
        <v>1</v>
      </c>
      <c r="D275" s="43">
        <v>1</v>
      </c>
      <c r="E275" s="43" t="s">
        <v>418</v>
      </c>
      <c r="F275" s="43" t="s">
        <v>238</v>
      </c>
      <c r="G275" s="43">
        <v>5</v>
      </c>
      <c r="H275" s="43">
        <v>20</v>
      </c>
      <c r="I275" s="43">
        <v>1</v>
      </c>
    </row>
    <row r="276" spans="1:9" x14ac:dyDescent="0.25">
      <c r="A276" s="43">
        <v>1</v>
      </c>
      <c r="B276" s="43">
        <v>1</v>
      </c>
      <c r="C276" s="43">
        <v>1</v>
      </c>
      <c r="D276" s="43">
        <v>1</v>
      </c>
      <c r="E276" s="43" t="s">
        <v>418</v>
      </c>
      <c r="F276" s="43" t="s">
        <v>238</v>
      </c>
      <c r="G276" s="43">
        <v>5</v>
      </c>
      <c r="H276" s="43">
        <v>24</v>
      </c>
      <c r="I276" s="43">
        <v>1</v>
      </c>
    </row>
    <row r="277" spans="1:9" x14ac:dyDescent="0.25">
      <c r="A277" s="43">
        <v>1</v>
      </c>
      <c r="B277" s="43">
        <v>1</v>
      </c>
      <c r="C277" s="43">
        <v>1</v>
      </c>
      <c r="D277" s="43">
        <v>1</v>
      </c>
      <c r="E277" s="43" t="s">
        <v>418</v>
      </c>
      <c r="F277" s="43" t="s">
        <v>141</v>
      </c>
      <c r="G277" s="43">
        <v>3</v>
      </c>
      <c r="H277" s="43">
        <v>2</v>
      </c>
      <c r="I277" s="43">
        <v>1</v>
      </c>
    </row>
    <row r="278" spans="1:9" x14ac:dyDescent="0.25">
      <c r="A278" s="43">
        <v>1</v>
      </c>
      <c r="B278" s="43">
        <v>1</v>
      </c>
      <c r="C278" s="43">
        <v>1</v>
      </c>
      <c r="D278" s="43">
        <v>1</v>
      </c>
      <c r="E278" s="43" t="s">
        <v>418</v>
      </c>
      <c r="F278" s="43" t="s">
        <v>141</v>
      </c>
      <c r="G278" s="43">
        <v>3</v>
      </c>
      <c r="H278" s="43">
        <v>12</v>
      </c>
      <c r="I278" s="43">
        <v>1</v>
      </c>
    </row>
    <row r="279" spans="1:9" x14ac:dyDescent="0.25">
      <c r="A279" s="43">
        <v>1</v>
      </c>
      <c r="B279" s="43">
        <v>1</v>
      </c>
      <c r="C279" s="43">
        <v>1</v>
      </c>
      <c r="D279" s="43">
        <v>1</v>
      </c>
      <c r="E279" s="43" t="s">
        <v>418</v>
      </c>
      <c r="F279" s="43" t="s">
        <v>141</v>
      </c>
      <c r="G279" s="43">
        <v>3</v>
      </c>
      <c r="H279" s="43">
        <v>17</v>
      </c>
      <c r="I279" s="43">
        <v>1</v>
      </c>
    </row>
    <row r="280" spans="1:9" x14ac:dyDescent="0.25">
      <c r="A280" s="43">
        <v>1</v>
      </c>
      <c r="B280" s="43">
        <v>1</v>
      </c>
      <c r="C280" s="43">
        <v>1</v>
      </c>
      <c r="D280" s="43">
        <v>1</v>
      </c>
      <c r="E280" s="43" t="s">
        <v>418</v>
      </c>
      <c r="F280" s="43" t="s">
        <v>141</v>
      </c>
      <c r="G280" s="43">
        <v>3</v>
      </c>
      <c r="H280" s="43">
        <v>19</v>
      </c>
      <c r="I280" s="43">
        <v>1</v>
      </c>
    </row>
    <row r="281" spans="1:9" x14ac:dyDescent="0.25">
      <c r="A281" s="43">
        <v>1</v>
      </c>
      <c r="B281" s="43">
        <v>1</v>
      </c>
      <c r="C281" s="43">
        <v>1</v>
      </c>
      <c r="D281" s="43">
        <v>1</v>
      </c>
      <c r="E281" s="43" t="s">
        <v>418</v>
      </c>
      <c r="F281" s="43" t="s">
        <v>141</v>
      </c>
      <c r="G281" s="43">
        <v>3</v>
      </c>
      <c r="H281" s="43">
        <v>20</v>
      </c>
      <c r="I281" s="43">
        <v>1</v>
      </c>
    </row>
    <row r="282" spans="1:9" x14ac:dyDescent="0.25">
      <c r="A282" s="43">
        <v>1</v>
      </c>
      <c r="B282" s="43">
        <v>1</v>
      </c>
      <c r="C282" s="43">
        <v>1</v>
      </c>
      <c r="D282" s="43">
        <v>1</v>
      </c>
      <c r="E282" s="43" t="s">
        <v>418</v>
      </c>
      <c r="F282" s="43" t="s">
        <v>403</v>
      </c>
      <c r="G282" s="43">
        <v>9</v>
      </c>
      <c r="H282" s="43">
        <v>17</v>
      </c>
      <c r="I282" s="43">
        <v>1</v>
      </c>
    </row>
    <row r="283" spans="1:9" x14ac:dyDescent="0.25">
      <c r="A283" s="43">
        <v>1</v>
      </c>
      <c r="B283" s="43">
        <v>1</v>
      </c>
      <c r="C283" s="43">
        <v>1</v>
      </c>
      <c r="D283" s="43">
        <v>1</v>
      </c>
      <c r="E283" s="43" t="s">
        <v>418</v>
      </c>
      <c r="F283" s="43" t="s">
        <v>403</v>
      </c>
      <c r="G283" s="43">
        <v>9</v>
      </c>
      <c r="H283" s="43">
        <v>54</v>
      </c>
      <c r="I283" s="43">
        <v>1</v>
      </c>
    </row>
    <row r="284" spans="1:9" x14ac:dyDescent="0.25">
      <c r="A284" s="43">
        <v>1</v>
      </c>
      <c r="B284" s="43">
        <v>1</v>
      </c>
      <c r="C284" s="43">
        <v>1</v>
      </c>
      <c r="D284" s="43">
        <v>1</v>
      </c>
      <c r="E284" s="43" t="s">
        <v>418</v>
      </c>
      <c r="F284" s="43" t="s">
        <v>403</v>
      </c>
      <c r="G284" s="43">
        <v>9</v>
      </c>
      <c r="H284" s="43">
        <v>55</v>
      </c>
      <c r="I284" s="43">
        <v>2</v>
      </c>
    </row>
    <row r="285" spans="1:9" x14ac:dyDescent="0.25">
      <c r="A285" s="43">
        <v>1</v>
      </c>
      <c r="B285" s="43">
        <v>1</v>
      </c>
      <c r="C285" s="43">
        <v>1</v>
      </c>
      <c r="D285" s="43">
        <v>1</v>
      </c>
      <c r="E285" s="43" t="s">
        <v>418</v>
      </c>
      <c r="F285" s="43" t="s">
        <v>405</v>
      </c>
      <c r="H285" s="43">
        <v>56</v>
      </c>
      <c r="I285" s="43">
        <v>1</v>
      </c>
    </row>
    <row r="286" spans="1:9" x14ac:dyDescent="0.25">
      <c r="A286" s="43">
        <v>1</v>
      </c>
      <c r="B286" s="43">
        <v>1</v>
      </c>
      <c r="C286" s="43">
        <v>1</v>
      </c>
      <c r="D286" s="43">
        <v>1</v>
      </c>
      <c r="E286" s="43" t="s">
        <v>418</v>
      </c>
      <c r="F286" s="43" t="s">
        <v>406</v>
      </c>
      <c r="G286" s="43">
        <v>8</v>
      </c>
      <c r="H286" s="43">
        <v>2</v>
      </c>
      <c r="I286" s="43">
        <v>1</v>
      </c>
    </row>
    <row r="287" spans="1:9" x14ac:dyDescent="0.25">
      <c r="A287" s="43">
        <v>1</v>
      </c>
      <c r="B287" s="43">
        <v>1</v>
      </c>
      <c r="C287" s="43">
        <v>1</v>
      </c>
      <c r="D287" s="43">
        <v>1</v>
      </c>
      <c r="E287" s="43" t="s">
        <v>418</v>
      </c>
      <c r="F287" s="43" t="s">
        <v>406</v>
      </c>
      <c r="G287" s="43">
        <v>8</v>
      </c>
      <c r="H287" s="43">
        <v>17</v>
      </c>
      <c r="I287" s="43">
        <v>2</v>
      </c>
    </row>
    <row r="288" spans="1:9" x14ac:dyDescent="0.25">
      <c r="A288" s="43">
        <v>1</v>
      </c>
      <c r="B288" s="43">
        <v>1</v>
      </c>
      <c r="C288" s="43">
        <v>1</v>
      </c>
      <c r="D288" s="43">
        <v>1</v>
      </c>
      <c r="E288" s="43" t="s">
        <v>418</v>
      </c>
      <c r="F288" s="43" t="s">
        <v>406</v>
      </c>
      <c r="G288" s="43">
        <v>8</v>
      </c>
      <c r="H288" s="43">
        <v>57</v>
      </c>
      <c r="I288" s="43">
        <v>1</v>
      </c>
    </row>
    <row r="289" spans="1:9" x14ac:dyDescent="0.25">
      <c r="A289" s="43">
        <v>1</v>
      </c>
      <c r="B289" s="43">
        <v>1</v>
      </c>
      <c r="C289" s="43">
        <v>1</v>
      </c>
      <c r="D289" s="43">
        <v>5</v>
      </c>
      <c r="E289" s="43" t="s">
        <v>419</v>
      </c>
      <c r="F289" s="43" t="s">
        <v>140</v>
      </c>
      <c r="G289" s="43">
        <v>2</v>
      </c>
      <c r="H289" s="43">
        <v>2</v>
      </c>
      <c r="I289" s="43">
        <v>34</v>
      </c>
    </row>
    <row r="290" spans="1:9" x14ac:dyDescent="0.25">
      <c r="A290" s="43">
        <v>1</v>
      </c>
      <c r="B290" s="43">
        <v>1</v>
      </c>
      <c r="C290" s="43">
        <v>1</v>
      </c>
      <c r="D290" s="43">
        <v>5</v>
      </c>
      <c r="E290" s="43" t="s">
        <v>419</v>
      </c>
      <c r="F290" s="43" t="s">
        <v>140</v>
      </c>
      <c r="G290" s="43">
        <v>2</v>
      </c>
      <c r="H290" s="43">
        <v>34</v>
      </c>
      <c r="I290" s="43">
        <v>1</v>
      </c>
    </row>
    <row r="291" spans="1:9" x14ac:dyDescent="0.25">
      <c r="A291" s="43">
        <v>1</v>
      </c>
      <c r="B291" s="43">
        <v>1</v>
      </c>
      <c r="C291" s="43">
        <v>1</v>
      </c>
      <c r="D291" s="43">
        <v>5</v>
      </c>
      <c r="E291" s="43" t="s">
        <v>419</v>
      </c>
      <c r="F291" s="43" t="s">
        <v>140</v>
      </c>
      <c r="G291" s="43">
        <v>2</v>
      </c>
      <c r="H291" s="43">
        <v>35</v>
      </c>
      <c r="I291" s="43">
        <v>1</v>
      </c>
    </row>
    <row r="292" spans="1:9" x14ac:dyDescent="0.25">
      <c r="A292" s="43">
        <v>1</v>
      </c>
      <c r="B292" s="43">
        <v>1</v>
      </c>
      <c r="C292" s="43">
        <v>1</v>
      </c>
      <c r="D292" s="43">
        <v>5</v>
      </c>
      <c r="E292" s="43" t="s">
        <v>419</v>
      </c>
      <c r="F292" s="43" t="s">
        <v>140</v>
      </c>
      <c r="G292" s="43">
        <v>2</v>
      </c>
      <c r="H292" s="43">
        <v>36</v>
      </c>
      <c r="I292" s="43">
        <v>1</v>
      </c>
    </row>
    <row r="293" spans="1:9" x14ac:dyDescent="0.25">
      <c r="A293" s="43">
        <v>1</v>
      </c>
      <c r="B293" s="43">
        <v>1</v>
      </c>
      <c r="C293" s="43">
        <v>1</v>
      </c>
      <c r="D293" s="43">
        <v>5</v>
      </c>
      <c r="E293" s="43" t="s">
        <v>419</v>
      </c>
      <c r="F293" s="43" t="s">
        <v>140</v>
      </c>
      <c r="G293" s="43">
        <v>2</v>
      </c>
      <c r="H293" s="43">
        <v>40</v>
      </c>
      <c r="I293" s="43">
        <v>1</v>
      </c>
    </row>
    <row r="294" spans="1:9" x14ac:dyDescent="0.25">
      <c r="A294" s="43">
        <v>1</v>
      </c>
      <c r="B294" s="43">
        <v>1</v>
      </c>
      <c r="C294" s="43">
        <v>1</v>
      </c>
      <c r="D294" s="43">
        <v>5</v>
      </c>
      <c r="E294" s="43" t="s">
        <v>419</v>
      </c>
      <c r="F294" s="43" t="s">
        <v>364</v>
      </c>
      <c r="H294" s="43">
        <v>45</v>
      </c>
      <c r="I294" s="43">
        <v>1</v>
      </c>
    </row>
    <row r="295" spans="1:9" x14ac:dyDescent="0.25">
      <c r="A295" s="43">
        <v>1</v>
      </c>
      <c r="B295" s="43">
        <v>1</v>
      </c>
      <c r="C295" s="43">
        <v>1</v>
      </c>
      <c r="D295" s="43">
        <v>5</v>
      </c>
      <c r="E295" s="43" t="s">
        <v>419</v>
      </c>
      <c r="F295" s="43" t="s">
        <v>372</v>
      </c>
      <c r="G295" s="43">
        <v>6</v>
      </c>
      <c r="H295" s="43">
        <v>4</v>
      </c>
      <c r="I295" s="43">
        <v>1</v>
      </c>
    </row>
    <row r="296" spans="1:9" x14ac:dyDescent="0.25">
      <c r="A296" s="43">
        <v>1</v>
      </c>
      <c r="B296" s="43">
        <v>1</v>
      </c>
      <c r="C296" s="43">
        <v>1</v>
      </c>
      <c r="D296" s="43">
        <v>5</v>
      </c>
      <c r="E296" s="43" t="s">
        <v>419</v>
      </c>
      <c r="F296" s="43" t="s">
        <v>372</v>
      </c>
      <c r="G296" s="43">
        <v>6</v>
      </c>
      <c r="H296" s="43">
        <v>12</v>
      </c>
      <c r="I296" s="43">
        <v>1</v>
      </c>
    </row>
    <row r="297" spans="1:9" x14ac:dyDescent="0.25">
      <c r="A297" s="43">
        <v>1</v>
      </c>
      <c r="B297" s="43">
        <v>1</v>
      </c>
      <c r="C297" s="43">
        <v>1</v>
      </c>
      <c r="D297" s="43">
        <v>5</v>
      </c>
      <c r="E297" s="43" t="s">
        <v>419</v>
      </c>
      <c r="F297" s="43" t="s">
        <v>372</v>
      </c>
      <c r="G297" s="43">
        <v>6</v>
      </c>
      <c r="H297" s="43">
        <v>33</v>
      </c>
      <c r="I297" s="43">
        <v>1</v>
      </c>
    </row>
    <row r="298" spans="1:9" x14ac:dyDescent="0.25">
      <c r="A298" s="43">
        <v>1</v>
      </c>
      <c r="B298" s="43">
        <v>1</v>
      </c>
      <c r="C298" s="43">
        <v>1</v>
      </c>
      <c r="D298" s="43">
        <v>5</v>
      </c>
      <c r="E298" s="43" t="s">
        <v>419</v>
      </c>
      <c r="F298" s="43" t="s">
        <v>372</v>
      </c>
      <c r="G298" s="43">
        <v>6</v>
      </c>
      <c r="H298" s="43">
        <v>37</v>
      </c>
      <c r="I298" s="43">
        <v>2</v>
      </c>
    </row>
    <row r="299" spans="1:9" x14ac:dyDescent="0.25">
      <c r="A299" s="43">
        <v>1</v>
      </c>
      <c r="B299" s="43">
        <v>1</v>
      </c>
      <c r="C299" s="43">
        <v>1</v>
      </c>
      <c r="D299" s="43">
        <v>5</v>
      </c>
      <c r="E299" s="43" t="s">
        <v>419</v>
      </c>
      <c r="F299" s="43" t="s">
        <v>138</v>
      </c>
      <c r="G299" s="43">
        <v>4</v>
      </c>
      <c r="H299" s="43">
        <v>62</v>
      </c>
      <c r="I299" s="43">
        <v>1</v>
      </c>
    </row>
    <row r="300" spans="1:9" x14ac:dyDescent="0.25">
      <c r="A300" s="43">
        <v>1</v>
      </c>
      <c r="B300" s="43">
        <v>1</v>
      </c>
      <c r="C300" s="43">
        <v>1</v>
      </c>
      <c r="D300" s="43">
        <v>5</v>
      </c>
      <c r="E300" s="43" t="s">
        <v>419</v>
      </c>
      <c r="F300" s="43" t="s">
        <v>238</v>
      </c>
      <c r="G300" s="43">
        <v>5</v>
      </c>
      <c r="H300" s="43">
        <v>27</v>
      </c>
      <c r="I300" s="43">
        <v>1</v>
      </c>
    </row>
    <row r="301" spans="1:9" x14ac:dyDescent="0.25">
      <c r="A301" s="43">
        <v>1</v>
      </c>
      <c r="B301" s="43">
        <v>1</v>
      </c>
      <c r="C301" s="43">
        <v>1</v>
      </c>
      <c r="D301" s="43">
        <v>5</v>
      </c>
      <c r="E301" s="43" t="s">
        <v>419</v>
      </c>
      <c r="F301" s="43" t="s">
        <v>403</v>
      </c>
      <c r="G301" s="43">
        <v>9</v>
      </c>
      <c r="H301" s="43">
        <v>54</v>
      </c>
      <c r="I301" s="43">
        <v>1</v>
      </c>
    </row>
    <row r="302" spans="1:9" x14ac:dyDescent="0.25">
      <c r="A302" s="43">
        <v>1</v>
      </c>
      <c r="B302" s="43">
        <v>1</v>
      </c>
      <c r="C302" s="43">
        <v>1</v>
      </c>
      <c r="D302" s="43">
        <v>5</v>
      </c>
      <c r="E302" s="43" t="s">
        <v>419</v>
      </c>
      <c r="F302" s="43" t="s">
        <v>232</v>
      </c>
      <c r="G302" s="43">
        <v>1</v>
      </c>
      <c r="H302" s="43">
        <v>4</v>
      </c>
      <c r="I302" s="43">
        <v>1</v>
      </c>
    </row>
    <row r="303" spans="1:9" x14ac:dyDescent="0.25">
      <c r="A303" s="43">
        <v>1</v>
      </c>
      <c r="B303" s="43">
        <v>2</v>
      </c>
      <c r="C303" s="43">
        <v>1</v>
      </c>
      <c r="D303" s="43">
        <v>3</v>
      </c>
      <c r="E303" s="43" t="s">
        <v>420</v>
      </c>
      <c r="F303" s="43" t="s">
        <v>140</v>
      </c>
      <c r="G303" s="43">
        <v>2</v>
      </c>
      <c r="H303" s="43">
        <v>2</v>
      </c>
      <c r="I303" s="43">
        <v>117</v>
      </c>
    </row>
    <row r="304" spans="1:9" x14ac:dyDescent="0.25">
      <c r="A304" s="43">
        <v>1</v>
      </c>
      <c r="B304" s="43">
        <v>2</v>
      </c>
      <c r="C304" s="43">
        <v>1</v>
      </c>
      <c r="D304" s="43">
        <v>3</v>
      </c>
      <c r="E304" s="43" t="s">
        <v>420</v>
      </c>
      <c r="F304" s="43" t="s">
        <v>140</v>
      </c>
      <c r="G304" s="43">
        <v>2</v>
      </c>
      <c r="H304" s="43">
        <v>4</v>
      </c>
      <c r="I304" s="43">
        <v>1</v>
      </c>
    </row>
    <row r="305" spans="1:9" x14ac:dyDescent="0.25">
      <c r="A305" s="43">
        <v>1</v>
      </c>
      <c r="B305" s="43">
        <v>2</v>
      </c>
      <c r="C305" s="43">
        <v>1</v>
      </c>
      <c r="D305" s="43">
        <v>3</v>
      </c>
      <c r="E305" s="43" t="s">
        <v>420</v>
      </c>
      <c r="F305" s="43" t="s">
        <v>140</v>
      </c>
      <c r="G305" s="43">
        <v>2</v>
      </c>
      <c r="H305" s="43">
        <v>13</v>
      </c>
      <c r="I305" s="43">
        <v>2</v>
      </c>
    </row>
    <row r="306" spans="1:9" x14ac:dyDescent="0.25">
      <c r="A306" s="43">
        <v>1</v>
      </c>
      <c r="B306" s="43">
        <v>2</v>
      </c>
      <c r="C306" s="43">
        <v>1</v>
      </c>
      <c r="D306" s="43">
        <v>3</v>
      </c>
      <c r="E306" s="43" t="s">
        <v>420</v>
      </c>
      <c r="F306" s="43" t="s">
        <v>140</v>
      </c>
      <c r="G306" s="43">
        <v>2</v>
      </c>
      <c r="H306" s="43">
        <v>14</v>
      </c>
      <c r="I306" s="43">
        <v>1</v>
      </c>
    </row>
    <row r="307" spans="1:9" x14ac:dyDescent="0.25">
      <c r="A307" s="43">
        <v>1</v>
      </c>
      <c r="B307" s="43">
        <v>2</v>
      </c>
      <c r="C307" s="43">
        <v>1</v>
      </c>
      <c r="D307" s="43">
        <v>3</v>
      </c>
      <c r="E307" s="43" t="s">
        <v>420</v>
      </c>
      <c r="F307" s="43" t="s">
        <v>140</v>
      </c>
      <c r="G307" s="43">
        <v>2</v>
      </c>
      <c r="H307" s="43">
        <v>21</v>
      </c>
      <c r="I307" s="43">
        <v>1</v>
      </c>
    </row>
    <row r="308" spans="1:9" x14ac:dyDescent="0.25">
      <c r="A308" s="43">
        <v>1</v>
      </c>
      <c r="B308" s="43">
        <v>2</v>
      </c>
      <c r="C308" s="43">
        <v>1</v>
      </c>
      <c r="D308" s="43">
        <v>3</v>
      </c>
      <c r="E308" s="43" t="s">
        <v>420</v>
      </c>
      <c r="F308" s="43" t="s">
        <v>140</v>
      </c>
      <c r="G308" s="43">
        <v>2</v>
      </c>
      <c r="H308" s="43">
        <v>21</v>
      </c>
      <c r="I308" s="43">
        <v>1</v>
      </c>
    </row>
    <row r="309" spans="1:9" x14ac:dyDescent="0.25">
      <c r="A309" s="43">
        <v>1</v>
      </c>
      <c r="B309" s="43">
        <v>2</v>
      </c>
      <c r="C309" s="43">
        <v>1</v>
      </c>
      <c r="D309" s="43">
        <v>3</v>
      </c>
      <c r="E309" s="43" t="s">
        <v>420</v>
      </c>
      <c r="F309" s="43" t="s">
        <v>140</v>
      </c>
      <c r="G309" s="43">
        <v>2</v>
      </c>
      <c r="H309" s="43">
        <v>37</v>
      </c>
      <c r="I309" s="43">
        <v>1</v>
      </c>
    </row>
    <row r="310" spans="1:9" x14ac:dyDescent="0.25">
      <c r="A310" s="43">
        <v>1</v>
      </c>
      <c r="B310" s="43">
        <v>2</v>
      </c>
      <c r="C310" s="43">
        <v>1</v>
      </c>
      <c r="D310" s="43">
        <v>3</v>
      </c>
      <c r="E310" s="43" t="s">
        <v>420</v>
      </c>
      <c r="F310" s="43" t="s">
        <v>140</v>
      </c>
      <c r="G310" s="43">
        <v>2</v>
      </c>
      <c r="H310" s="43">
        <v>38</v>
      </c>
      <c r="I310" s="43">
        <v>1</v>
      </c>
    </row>
    <row r="311" spans="1:9" x14ac:dyDescent="0.25">
      <c r="A311" s="43">
        <v>1</v>
      </c>
      <c r="B311" s="43">
        <v>2</v>
      </c>
      <c r="C311" s="43">
        <v>1</v>
      </c>
      <c r="D311" s="43">
        <v>3</v>
      </c>
      <c r="E311" s="43" t="s">
        <v>420</v>
      </c>
      <c r="F311" s="43" t="s">
        <v>140</v>
      </c>
      <c r="G311" s="43">
        <v>2</v>
      </c>
      <c r="H311" s="43">
        <v>40</v>
      </c>
      <c r="I311" s="43">
        <v>1</v>
      </c>
    </row>
    <row r="312" spans="1:9" x14ac:dyDescent="0.25">
      <c r="A312" s="43">
        <v>1</v>
      </c>
      <c r="B312" s="43">
        <v>2</v>
      </c>
      <c r="C312" s="43">
        <v>1</v>
      </c>
      <c r="D312" s="43">
        <v>3</v>
      </c>
      <c r="E312" s="43" t="s">
        <v>420</v>
      </c>
      <c r="F312" s="43" t="s">
        <v>140</v>
      </c>
      <c r="G312" s="43">
        <v>2</v>
      </c>
      <c r="H312" s="43">
        <v>42</v>
      </c>
      <c r="I312" s="43">
        <v>1</v>
      </c>
    </row>
    <row r="313" spans="1:9" x14ac:dyDescent="0.25">
      <c r="A313" s="43">
        <v>1</v>
      </c>
      <c r="B313" s="43">
        <v>2</v>
      </c>
      <c r="C313" s="43">
        <v>1</v>
      </c>
      <c r="D313" s="43">
        <v>3</v>
      </c>
      <c r="E313" s="43" t="s">
        <v>420</v>
      </c>
      <c r="F313" s="43" t="s">
        <v>364</v>
      </c>
      <c r="H313" s="43">
        <v>45</v>
      </c>
      <c r="I313" s="43">
        <v>1</v>
      </c>
    </row>
    <row r="314" spans="1:9" x14ac:dyDescent="0.25">
      <c r="A314" s="43">
        <v>1</v>
      </c>
      <c r="B314" s="43">
        <v>2</v>
      </c>
      <c r="C314" s="43">
        <v>1</v>
      </c>
      <c r="D314" s="43">
        <v>3</v>
      </c>
      <c r="E314" s="43" t="s">
        <v>420</v>
      </c>
      <c r="F314" s="43" t="s">
        <v>372</v>
      </c>
      <c r="G314" s="43">
        <v>6</v>
      </c>
      <c r="H314" s="43">
        <v>4</v>
      </c>
      <c r="I314" s="43">
        <v>1</v>
      </c>
    </row>
    <row r="315" spans="1:9" x14ac:dyDescent="0.25">
      <c r="A315" s="43">
        <v>1</v>
      </c>
      <c r="B315" s="43">
        <v>2</v>
      </c>
      <c r="C315" s="43">
        <v>1</v>
      </c>
      <c r="D315" s="43">
        <v>3</v>
      </c>
      <c r="E315" s="43" t="s">
        <v>420</v>
      </c>
      <c r="F315" s="43" t="s">
        <v>372</v>
      </c>
      <c r="G315" s="43">
        <v>6</v>
      </c>
      <c r="H315" s="43">
        <v>5</v>
      </c>
      <c r="I315" s="43">
        <v>2</v>
      </c>
    </row>
    <row r="316" spans="1:9" x14ac:dyDescent="0.25">
      <c r="A316" s="43">
        <v>1</v>
      </c>
      <c r="B316" s="43">
        <v>2</v>
      </c>
      <c r="C316" s="43">
        <v>1</v>
      </c>
      <c r="D316" s="43">
        <v>3</v>
      </c>
      <c r="E316" s="43" t="s">
        <v>420</v>
      </c>
      <c r="F316" s="43" t="s">
        <v>372</v>
      </c>
      <c r="G316" s="43">
        <v>6</v>
      </c>
      <c r="H316" s="43">
        <v>15</v>
      </c>
      <c r="I316" s="43">
        <v>1</v>
      </c>
    </row>
    <row r="317" spans="1:9" x14ac:dyDescent="0.25">
      <c r="A317" s="43">
        <v>1</v>
      </c>
      <c r="B317" s="43">
        <v>2</v>
      </c>
      <c r="C317" s="43">
        <v>1</v>
      </c>
      <c r="D317" s="43">
        <v>3</v>
      </c>
      <c r="E317" s="43" t="s">
        <v>420</v>
      </c>
      <c r="F317" s="43" t="s">
        <v>372</v>
      </c>
      <c r="G317" s="43">
        <v>6</v>
      </c>
      <c r="H317" s="43">
        <v>33</v>
      </c>
      <c r="I317" s="43">
        <v>5</v>
      </c>
    </row>
    <row r="318" spans="1:9" x14ac:dyDescent="0.25">
      <c r="A318" s="43">
        <v>1</v>
      </c>
      <c r="B318" s="43">
        <v>2</v>
      </c>
      <c r="C318" s="43">
        <v>1</v>
      </c>
      <c r="D318" s="43">
        <v>3</v>
      </c>
      <c r="E318" s="43" t="s">
        <v>420</v>
      </c>
      <c r="F318" s="43" t="s">
        <v>372</v>
      </c>
      <c r="G318" s="43">
        <v>6</v>
      </c>
      <c r="H318" s="43">
        <v>42</v>
      </c>
      <c r="I318" s="43">
        <v>1</v>
      </c>
    </row>
    <row r="319" spans="1:9" x14ac:dyDescent="0.25">
      <c r="A319" s="43">
        <v>1</v>
      </c>
      <c r="B319" s="43">
        <v>2</v>
      </c>
      <c r="C319" s="43">
        <v>1</v>
      </c>
      <c r="D319" s="43">
        <v>3</v>
      </c>
      <c r="E319" s="43" t="s">
        <v>420</v>
      </c>
      <c r="F319" s="43" t="s">
        <v>372</v>
      </c>
      <c r="G319" s="43">
        <v>6</v>
      </c>
      <c r="H319" s="43">
        <v>43</v>
      </c>
      <c r="I319" s="43">
        <v>3</v>
      </c>
    </row>
    <row r="320" spans="1:9" x14ac:dyDescent="0.25">
      <c r="A320" s="43">
        <v>1</v>
      </c>
      <c r="B320" s="43">
        <v>2</v>
      </c>
      <c r="C320" s="43">
        <v>1</v>
      </c>
      <c r="D320" s="43">
        <v>3</v>
      </c>
      <c r="E320" s="43" t="s">
        <v>420</v>
      </c>
      <c r="F320" s="43" t="s">
        <v>138</v>
      </c>
      <c r="G320" s="43">
        <v>4</v>
      </c>
      <c r="H320" s="43">
        <v>63</v>
      </c>
      <c r="I320" s="43">
        <v>1</v>
      </c>
    </row>
    <row r="321" spans="1:9" x14ac:dyDescent="0.25">
      <c r="A321" s="43">
        <v>1</v>
      </c>
      <c r="B321" s="43">
        <v>2</v>
      </c>
      <c r="C321" s="43">
        <v>1</v>
      </c>
      <c r="D321" s="43">
        <v>3</v>
      </c>
      <c r="E321" s="43" t="s">
        <v>420</v>
      </c>
      <c r="F321" s="43" t="s">
        <v>238</v>
      </c>
      <c r="G321" s="43">
        <v>5</v>
      </c>
      <c r="H321" s="43">
        <v>2</v>
      </c>
      <c r="I321" s="43">
        <v>1</v>
      </c>
    </row>
    <row r="322" spans="1:9" x14ac:dyDescent="0.25">
      <c r="A322" s="43">
        <v>1</v>
      </c>
      <c r="B322" s="43">
        <v>2</v>
      </c>
      <c r="C322" s="43">
        <v>1</v>
      </c>
      <c r="D322" s="43">
        <v>3</v>
      </c>
      <c r="E322" s="43" t="s">
        <v>420</v>
      </c>
      <c r="F322" s="43" t="s">
        <v>238</v>
      </c>
      <c r="G322" s="43">
        <v>5</v>
      </c>
      <c r="H322" s="43">
        <v>7</v>
      </c>
      <c r="I322" s="43">
        <v>3</v>
      </c>
    </row>
    <row r="323" spans="1:9" x14ac:dyDescent="0.25">
      <c r="A323" s="43">
        <v>1</v>
      </c>
      <c r="B323" s="43">
        <v>2</v>
      </c>
      <c r="C323" s="43">
        <v>1</v>
      </c>
      <c r="D323" s="43">
        <v>3</v>
      </c>
      <c r="E323" s="43" t="s">
        <v>420</v>
      </c>
      <c r="F323" s="43" t="s">
        <v>238</v>
      </c>
      <c r="G323" s="43">
        <v>5</v>
      </c>
      <c r="H323" s="43">
        <v>32</v>
      </c>
      <c r="I323" s="43">
        <v>2</v>
      </c>
    </row>
    <row r="324" spans="1:9" x14ac:dyDescent="0.25">
      <c r="A324" s="43">
        <v>1</v>
      </c>
      <c r="B324" s="43">
        <v>2</v>
      </c>
      <c r="C324" s="43">
        <v>1</v>
      </c>
      <c r="D324" s="43">
        <v>3</v>
      </c>
      <c r="E324" s="43" t="s">
        <v>420</v>
      </c>
      <c r="F324" s="43" t="s">
        <v>141</v>
      </c>
      <c r="G324" s="43">
        <v>3</v>
      </c>
      <c r="H324" s="43">
        <v>2</v>
      </c>
      <c r="I324" s="43">
        <v>2</v>
      </c>
    </row>
    <row r="325" spans="1:9" x14ac:dyDescent="0.25">
      <c r="A325" s="43">
        <v>1</v>
      </c>
      <c r="B325" s="43">
        <v>2</v>
      </c>
      <c r="C325" s="43">
        <v>1</v>
      </c>
      <c r="D325" s="43">
        <v>3</v>
      </c>
      <c r="E325" s="43" t="s">
        <v>420</v>
      </c>
      <c r="F325" s="43" t="s">
        <v>141</v>
      </c>
      <c r="G325" s="43">
        <v>3</v>
      </c>
      <c r="H325" s="43">
        <v>3</v>
      </c>
      <c r="I325" s="43">
        <v>1</v>
      </c>
    </row>
    <row r="326" spans="1:9" x14ac:dyDescent="0.25">
      <c r="A326" s="43">
        <v>1</v>
      </c>
      <c r="B326" s="43">
        <v>2</v>
      </c>
      <c r="C326" s="43">
        <v>1</v>
      </c>
      <c r="D326" s="43">
        <v>3</v>
      </c>
      <c r="E326" s="43" t="s">
        <v>420</v>
      </c>
      <c r="F326" s="43" t="s">
        <v>141</v>
      </c>
      <c r="G326" s="43">
        <v>3</v>
      </c>
      <c r="H326" s="43">
        <v>17</v>
      </c>
      <c r="I326" s="43">
        <v>1</v>
      </c>
    </row>
    <row r="327" spans="1:9" x14ac:dyDescent="0.25">
      <c r="A327" s="43">
        <v>1</v>
      </c>
      <c r="B327" s="43">
        <v>2</v>
      </c>
      <c r="C327" s="43">
        <v>1</v>
      </c>
      <c r="D327" s="43">
        <v>3</v>
      </c>
      <c r="E327" s="43" t="s">
        <v>420</v>
      </c>
      <c r="F327" s="43" t="s">
        <v>403</v>
      </c>
      <c r="G327" s="43">
        <v>9</v>
      </c>
      <c r="H327" s="43">
        <v>17</v>
      </c>
      <c r="I327" s="43">
        <v>3</v>
      </c>
    </row>
    <row r="328" spans="1:9" x14ac:dyDescent="0.25">
      <c r="A328" s="43">
        <v>1</v>
      </c>
      <c r="B328" s="43">
        <v>2</v>
      </c>
      <c r="C328" s="43">
        <v>1</v>
      </c>
      <c r="D328" s="43">
        <v>3</v>
      </c>
      <c r="E328" s="43" t="s">
        <v>420</v>
      </c>
      <c r="F328" s="43" t="s">
        <v>403</v>
      </c>
      <c r="G328" s="43">
        <v>9</v>
      </c>
      <c r="H328" s="43">
        <v>64</v>
      </c>
      <c r="I328" s="43">
        <v>1</v>
      </c>
    </row>
    <row r="329" spans="1:9" x14ac:dyDescent="0.25">
      <c r="A329" s="43">
        <v>1</v>
      </c>
      <c r="B329" s="43">
        <v>2</v>
      </c>
      <c r="C329" s="43">
        <v>1</v>
      </c>
      <c r="D329" s="43">
        <v>3</v>
      </c>
      <c r="E329" s="43" t="s">
        <v>420</v>
      </c>
      <c r="F329" s="43" t="s">
        <v>232</v>
      </c>
      <c r="G329" s="43">
        <v>1</v>
      </c>
      <c r="H329" s="43">
        <v>8</v>
      </c>
      <c r="I329" s="43">
        <v>1</v>
      </c>
    </row>
    <row r="330" spans="1:9" x14ac:dyDescent="0.25">
      <c r="A330" s="43">
        <v>1</v>
      </c>
      <c r="B330" s="43">
        <v>2</v>
      </c>
      <c r="C330" s="43">
        <v>1</v>
      </c>
      <c r="D330" s="43">
        <v>2</v>
      </c>
      <c r="E330" s="43" t="s">
        <v>421</v>
      </c>
      <c r="F330" s="43" t="s">
        <v>140</v>
      </c>
      <c r="G330" s="43">
        <v>2</v>
      </c>
      <c r="H330" s="43">
        <v>1</v>
      </c>
      <c r="I330" s="43">
        <v>3</v>
      </c>
    </row>
    <row r="331" spans="1:9" x14ac:dyDescent="0.25">
      <c r="A331" s="43">
        <v>1</v>
      </c>
      <c r="B331" s="43">
        <v>2</v>
      </c>
      <c r="C331" s="43">
        <v>1</v>
      </c>
      <c r="D331" s="43">
        <v>2</v>
      </c>
      <c r="E331" s="43" t="s">
        <v>421</v>
      </c>
      <c r="F331" s="43" t="s">
        <v>140</v>
      </c>
      <c r="G331" s="43">
        <v>2</v>
      </c>
      <c r="H331" s="43">
        <v>2</v>
      </c>
      <c r="I331" s="43">
        <v>77</v>
      </c>
    </row>
    <row r="332" spans="1:9" x14ac:dyDescent="0.25">
      <c r="A332" s="43">
        <v>1</v>
      </c>
      <c r="B332" s="43">
        <v>2</v>
      </c>
      <c r="C332" s="43">
        <v>1</v>
      </c>
      <c r="D332" s="43">
        <v>2</v>
      </c>
      <c r="E332" s="43" t="s">
        <v>421</v>
      </c>
      <c r="F332" s="43" t="s">
        <v>140</v>
      </c>
      <c r="G332" s="43">
        <v>2</v>
      </c>
      <c r="H332" s="43">
        <v>3</v>
      </c>
      <c r="I332" s="43">
        <v>1</v>
      </c>
    </row>
    <row r="333" spans="1:9" x14ac:dyDescent="0.25">
      <c r="A333" s="43">
        <v>1</v>
      </c>
      <c r="B333" s="43">
        <v>2</v>
      </c>
      <c r="C333" s="43">
        <v>1</v>
      </c>
      <c r="D333" s="43">
        <v>2</v>
      </c>
      <c r="E333" s="43" t="s">
        <v>421</v>
      </c>
      <c r="F333" s="43" t="s">
        <v>140</v>
      </c>
      <c r="G333" s="43">
        <v>2</v>
      </c>
      <c r="H333" s="43">
        <v>10</v>
      </c>
      <c r="I333" s="43">
        <v>1</v>
      </c>
    </row>
    <row r="334" spans="1:9" x14ac:dyDescent="0.25">
      <c r="A334" s="43">
        <v>1</v>
      </c>
      <c r="B334" s="43">
        <v>2</v>
      </c>
      <c r="C334" s="43">
        <v>1</v>
      </c>
      <c r="D334" s="43">
        <v>2</v>
      </c>
      <c r="E334" s="43" t="s">
        <v>421</v>
      </c>
      <c r="F334" s="43" t="s">
        <v>140</v>
      </c>
      <c r="G334" s="43">
        <v>2</v>
      </c>
      <c r="H334" s="43">
        <v>13</v>
      </c>
      <c r="I334" s="43">
        <v>6</v>
      </c>
    </row>
    <row r="335" spans="1:9" x14ac:dyDescent="0.25">
      <c r="A335" s="43">
        <v>1</v>
      </c>
      <c r="B335" s="43">
        <v>2</v>
      </c>
      <c r="C335" s="43">
        <v>1</v>
      </c>
      <c r="D335" s="43">
        <v>2</v>
      </c>
      <c r="E335" s="43" t="s">
        <v>421</v>
      </c>
      <c r="F335" s="43" t="s">
        <v>140</v>
      </c>
      <c r="G335" s="43">
        <v>2</v>
      </c>
      <c r="H335" s="43">
        <v>14</v>
      </c>
      <c r="I335" s="43">
        <v>3</v>
      </c>
    </row>
    <row r="336" spans="1:9" x14ac:dyDescent="0.25">
      <c r="A336" s="43">
        <v>1</v>
      </c>
      <c r="B336" s="43">
        <v>2</v>
      </c>
      <c r="C336" s="43">
        <v>1</v>
      </c>
      <c r="D336" s="43">
        <v>2</v>
      </c>
      <c r="E336" s="43" t="s">
        <v>421</v>
      </c>
      <c r="F336" s="43" t="s">
        <v>140</v>
      </c>
      <c r="G336" s="43">
        <v>2</v>
      </c>
      <c r="H336" s="43">
        <v>20</v>
      </c>
      <c r="I336" s="43">
        <v>1</v>
      </c>
    </row>
    <row r="337" spans="1:9" x14ac:dyDescent="0.25">
      <c r="A337" s="43">
        <v>1</v>
      </c>
      <c r="B337" s="43">
        <v>2</v>
      </c>
      <c r="C337" s="43">
        <v>1</v>
      </c>
      <c r="D337" s="43">
        <v>2</v>
      </c>
      <c r="E337" s="43" t="s">
        <v>421</v>
      </c>
      <c r="F337" s="43" t="s">
        <v>140</v>
      </c>
      <c r="G337" s="43">
        <v>2</v>
      </c>
      <c r="H337" s="43">
        <v>29</v>
      </c>
      <c r="I337" s="43">
        <v>1</v>
      </c>
    </row>
    <row r="338" spans="1:9" x14ac:dyDescent="0.25">
      <c r="A338" s="43">
        <v>1</v>
      </c>
      <c r="B338" s="43">
        <v>2</v>
      </c>
      <c r="C338" s="43">
        <v>1</v>
      </c>
      <c r="D338" s="43">
        <v>2</v>
      </c>
      <c r="E338" s="43" t="s">
        <v>421</v>
      </c>
      <c r="F338" s="43" t="s">
        <v>140</v>
      </c>
      <c r="G338" s="43">
        <v>2</v>
      </c>
      <c r="H338" s="43">
        <v>40</v>
      </c>
      <c r="I338" s="43">
        <v>6</v>
      </c>
    </row>
    <row r="339" spans="1:9" x14ac:dyDescent="0.25">
      <c r="A339" s="43">
        <v>1</v>
      </c>
      <c r="B339" s="43">
        <v>2</v>
      </c>
      <c r="C339" s="43">
        <v>1</v>
      </c>
      <c r="D339" s="43">
        <v>2</v>
      </c>
      <c r="E339" s="43" t="s">
        <v>421</v>
      </c>
      <c r="F339" s="43" t="s">
        <v>140</v>
      </c>
      <c r="G339" s="43">
        <v>2</v>
      </c>
      <c r="H339" s="43">
        <v>43</v>
      </c>
      <c r="I339" s="43">
        <v>1</v>
      </c>
    </row>
    <row r="340" spans="1:9" x14ac:dyDescent="0.25">
      <c r="A340" s="43">
        <v>1</v>
      </c>
      <c r="B340" s="43">
        <v>2</v>
      </c>
      <c r="C340" s="43">
        <v>1</v>
      </c>
      <c r="D340" s="43">
        <v>2</v>
      </c>
      <c r="E340" s="43" t="s">
        <v>421</v>
      </c>
      <c r="F340" s="43" t="s">
        <v>140</v>
      </c>
      <c r="G340" s="43">
        <v>2</v>
      </c>
      <c r="H340" s="43">
        <v>44</v>
      </c>
      <c r="I340" s="43">
        <v>1</v>
      </c>
    </row>
    <row r="341" spans="1:9" x14ac:dyDescent="0.25">
      <c r="A341" s="43">
        <v>1</v>
      </c>
      <c r="B341" s="43">
        <v>2</v>
      </c>
      <c r="C341" s="43">
        <v>1</v>
      </c>
      <c r="D341" s="43">
        <v>2</v>
      </c>
      <c r="E341" s="43" t="s">
        <v>421</v>
      </c>
      <c r="F341" s="43" t="s">
        <v>140</v>
      </c>
      <c r="G341" s="43">
        <v>2</v>
      </c>
      <c r="H341" s="43">
        <v>45</v>
      </c>
      <c r="I341" s="43">
        <v>1</v>
      </c>
    </row>
    <row r="342" spans="1:9" x14ac:dyDescent="0.25">
      <c r="A342" s="43">
        <v>1</v>
      </c>
      <c r="B342" s="43">
        <v>2</v>
      </c>
      <c r="C342" s="43">
        <v>1</v>
      </c>
      <c r="D342" s="43">
        <v>2</v>
      </c>
      <c r="E342" s="43" t="s">
        <v>421</v>
      </c>
      <c r="F342" s="43" t="s">
        <v>140</v>
      </c>
      <c r="G342" s="43">
        <v>2</v>
      </c>
      <c r="H342" s="43">
        <v>46</v>
      </c>
      <c r="I342" s="43">
        <v>1</v>
      </c>
    </row>
    <row r="343" spans="1:9" x14ac:dyDescent="0.25">
      <c r="A343" s="43">
        <v>1</v>
      </c>
      <c r="B343" s="43">
        <v>2</v>
      </c>
      <c r="C343" s="43">
        <v>1</v>
      </c>
      <c r="D343" s="43">
        <v>2</v>
      </c>
      <c r="E343" s="43" t="s">
        <v>421</v>
      </c>
      <c r="F343" s="43" t="s">
        <v>140</v>
      </c>
      <c r="G343" s="43">
        <v>2</v>
      </c>
      <c r="H343" s="43">
        <v>47</v>
      </c>
      <c r="I343" s="43">
        <v>1</v>
      </c>
    </row>
    <row r="344" spans="1:9" x14ac:dyDescent="0.25">
      <c r="A344" s="43">
        <v>1</v>
      </c>
      <c r="B344" s="43">
        <v>2</v>
      </c>
      <c r="C344" s="43">
        <v>1</v>
      </c>
      <c r="D344" s="43">
        <v>2</v>
      </c>
      <c r="E344" s="43" t="s">
        <v>421</v>
      </c>
      <c r="F344" s="43" t="s">
        <v>372</v>
      </c>
      <c r="G344" s="43">
        <v>6</v>
      </c>
      <c r="H344" s="43">
        <v>2</v>
      </c>
      <c r="I344" s="43">
        <v>1</v>
      </c>
    </row>
    <row r="345" spans="1:9" x14ac:dyDescent="0.25">
      <c r="A345" s="43">
        <v>1</v>
      </c>
      <c r="B345" s="43">
        <v>2</v>
      </c>
      <c r="C345" s="43">
        <v>1</v>
      </c>
      <c r="D345" s="43">
        <v>2</v>
      </c>
      <c r="E345" s="43" t="s">
        <v>421</v>
      </c>
      <c r="F345" s="43" t="s">
        <v>372</v>
      </c>
      <c r="G345" s="43">
        <v>6</v>
      </c>
      <c r="H345" s="43">
        <v>4</v>
      </c>
      <c r="I345" s="43">
        <v>9</v>
      </c>
    </row>
    <row r="346" spans="1:9" x14ac:dyDescent="0.25">
      <c r="A346" s="43">
        <v>1</v>
      </c>
      <c r="B346" s="43">
        <v>2</v>
      </c>
      <c r="C346" s="43">
        <v>1</v>
      </c>
      <c r="D346" s="43">
        <v>2</v>
      </c>
      <c r="E346" s="43" t="s">
        <v>421</v>
      </c>
      <c r="F346" s="43" t="s">
        <v>372</v>
      </c>
      <c r="G346" s="43">
        <v>6</v>
      </c>
      <c r="H346" s="43">
        <v>5</v>
      </c>
      <c r="I346" s="43">
        <v>1</v>
      </c>
    </row>
    <row r="347" spans="1:9" x14ac:dyDescent="0.25">
      <c r="A347" s="43">
        <v>1</v>
      </c>
      <c r="B347" s="43">
        <v>2</v>
      </c>
      <c r="C347" s="43">
        <v>1</v>
      </c>
      <c r="D347" s="43">
        <v>2</v>
      </c>
      <c r="E347" s="43" t="s">
        <v>421</v>
      </c>
      <c r="F347" s="43" t="s">
        <v>372</v>
      </c>
      <c r="G347" s="43">
        <v>6</v>
      </c>
      <c r="H347" s="43">
        <v>8</v>
      </c>
      <c r="I347" s="43">
        <v>2</v>
      </c>
    </row>
    <row r="348" spans="1:9" x14ac:dyDescent="0.25">
      <c r="A348" s="43">
        <v>1</v>
      </c>
      <c r="B348" s="43">
        <v>2</v>
      </c>
      <c r="C348" s="43">
        <v>1</v>
      </c>
      <c r="D348" s="43">
        <v>2</v>
      </c>
      <c r="E348" s="43" t="s">
        <v>421</v>
      </c>
      <c r="F348" s="43" t="s">
        <v>372</v>
      </c>
      <c r="G348" s="43">
        <v>6</v>
      </c>
      <c r="H348" s="43">
        <v>11</v>
      </c>
      <c r="I348" s="43">
        <v>3</v>
      </c>
    </row>
    <row r="349" spans="1:9" x14ac:dyDescent="0.25">
      <c r="A349" s="43">
        <v>1</v>
      </c>
      <c r="B349" s="43">
        <v>2</v>
      </c>
      <c r="C349" s="43">
        <v>1</v>
      </c>
      <c r="D349" s="43">
        <v>2</v>
      </c>
      <c r="E349" s="43" t="s">
        <v>421</v>
      </c>
      <c r="F349" s="43" t="s">
        <v>372</v>
      </c>
      <c r="G349" s="43">
        <v>6</v>
      </c>
      <c r="H349" s="43">
        <v>44</v>
      </c>
      <c r="I349" s="43">
        <v>1</v>
      </c>
    </row>
    <row r="350" spans="1:9" x14ac:dyDescent="0.25">
      <c r="A350" s="43">
        <v>1</v>
      </c>
      <c r="B350" s="43">
        <v>2</v>
      </c>
      <c r="C350" s="43">
        <v>1</v>
      </c>
      <c r="D350" s="43">
        <v>2</v>
      </c>
      <c r="E350" s="43" t="s">
        <v>421</v>
      </c>
      <c r="F350" s="43" t="s">
        <v>372</v>
      </c>
      <c r="G350" s="43">
        <v>6</v>
      </c>
      <c r="H350" s="43">
        <v>45</v>
      </c>
      <c r="I350" s="43">
        <v>1</v>
      </c>
    </row>
    <row r="351" spans="1:9" x14ac:dyDescent="0.25">
      <c r="A351" s="43">
        <v>1</v>
      </c>
      <c r="B351" s="43">
        <v>2</v>
      </c>
      <c r="C351" s="43">
        <v>1</v>
      </c>
      <c r="D351" s="43">
        <v>2</v>
      </c>
      <c r="E351" s="43" t="s">
        <v>421</v>
      </c>
      <c r="F351" s="43" t="s">
        <v>141</v>
      </c>
      <c r="G351" s="43">
        <v>3</v>
      </c>
      <c r="H351" s="43">
        <v>23</v>
      </c>
      <c r="I351" s="43">
        <v>1</v>
      </c>
    </row>
    <row r="352" spans="1:9" x14ac:dyDescent="0.25">
      <c r="A352" s="43">
        <v>1</v>
      </c>
      <c r="B352" s="43">
        <v>2</v>
      </c>
      <c r="C352" s="43">
        <v>1</v>
      </c>
      <c r="D352" s="43">
        <v>2</v>
      </c>
      <c r="E352" s="43" t="s">
        <v>421</v>
      </c>
      <c r="F352" s="43" t="s">
        <v>141</v>
      </c>
      <c r="G352" s="43">
        <v>3</v>
      </c>
      <c r="H352" s="43">
        <v>24</v>
      </c>
      <c r="I352" s="43">
        <v>1</v>
      </c>
    </row>
    <row r="353" spans="1:9" x14ac:dyDescent="0.25">
      <c r="A353" s="43">
        <v>1</v>
      </c>
      <c r="B353" s="43">
        <v>2</v>
      </c>
      <c r="C353" s="43">
        <v>1</v>
      </c>
      <c r="D353" s="43">
        <v>2</v>
      </c>
      <c r="E353" s="43" t="s">
        <v>421</v>
      </c>
      <c r="F353" s="43" t="s">
        <v>141</v>
      </c>
      <c r="G353" s="43">
        <v>3</v>
      </c>
      <c r="H353" s="43">
        <v>25</v>
      </c>
      <c r="I353" s="43">
        <v>2</v>
      </c>
    </row>
    <row r="354" spans="1:9" x14ac:dyDescent="0.25">
      <c r="A354" s="43">
        <v>1</v>
      </c>
      <c r="B354" s="43">
        <v>2</v>
      </c>
      <c r="C354" s="43">
        <v>1</v>
      </c>
      <c r="D354" s="43">
        <v>2</v>
      </c>
      <c r="E354" s="43" t="s">
        <v>421</v>
      </c>
      <c r="F354" s="43" t="s">
        <v>141</v>
      </c>
      <c r="G354" s="43">
        <v>3</v>
      </c>
      <c r="H354" s="43">
        <v>26</v>
      </c>
      <c r="I354" s="43">
        <v>1</v>
      </c>
    </row>
    <row r="355" spans="1:9" x14ac:dyDescent="0.25">
      <c r="A355" s="43">
        <v>1</v>
      </c>
      <c r="B355" s="43">
        <v>2</v>
      </c>
      <c r="C355" s="43">
        <v>1</v>
      </c>
      <c r="D355" s="43">
        <v>2</v>
      </c>
      <c r="E355" s="43" t="s">
        <v>421</v>
      </c>
      <c r="F355" s="43" t="s">
        <v>141</v>
      </c>
      <c r="G355" s="43">
        <v>3</v>
      </c>
      <c r="H355" s="43">
        <v>27</v>
      </c>
      <c r="I355" s="43">
        <v>1</v>
      </c>
    </row>
    <row r="356" spans="1:9" x14ac:dyDescent="0.25">
      <c r="A356" s="43">
        <v>1</v>
      </c>
      <c r="B356" s="43">
        <v>2</v>
      </c>
      <c r="C356" s="43">
        <v>1</v>
      </c>
      <c r="D356" s="43">
        <v>2</v>
      </c>
      <c r="E356" s="43" t="s">
        <v>421</v>
      </c>
      <c r="F356" s="43" t="s">
        <v>141</v>
      </c>
      <c r="G356" s="43">
        <v>3</v>
      </c>
      <c r="H356" s="43">
        <v>28</v>
      </c>
      <c r="I356" s="43">
        <v>2</v>
      </c>
    </row>
    <row r="357" spans="1:9" x14ac:dyDescent="0.25">
      <c r="A357" s="43">
        <v>1</v>
      </c>
      <c r="B357" s="43">
        <v>2</v>
      </c>
      <c r="C357" s="43">
        <v>1</v>
      </c>
      <c r="D357" s="43">
        <v>2</v>
      </c>
      <c r="E357" s="43" t="s">
        <v>421</v>
      </c>
      <c r="F357" s="43" t="s">
        <v>403</v>
      </c>
      <c r="G357" s="43">
        <v>9</v>
      </c>
      <c r="H357" s="43">
        <v>16</v>
      </c>
      <c r="I357" s="43">
        <v>1</v>
      </c>
    </row>
    <row r="358" spans="1:9" x14ac:dyDescent="0.25">
      <c r="A358" s="43">
        <v>1</v>
      </c>
      <c r="B358" s="43">
        <v>2</v>
      </c>
      <c r="C358" s="43">
        <v>1</v>
      </c>
      <c r="D358" s="43">
        <v>2</v>
      </c>
      <c r="E358" s="43" t="s">
        <v>421</v>
      </c>
      <c r="F358" s="43" t="s">
        <v>403</v>
      </c>
      <c r="G358" s="43">
        <v>9</v>
      </c>
      <c r="H358" s="43">
        <v>65</v>
      </c>
      <c r="I358" s="43">
        <v>1</v>
      </c>
    </row>
    <row r="359" spans="1:9" x14ac:dyDescent="0.25">
      <c r="A359" s="43">
        <v>1</v>
      </c>
      <c r="B359" s="43">
        <v>2</v>
      </c>
      <c r="C359" s="43">
        <v>1</v>
      </c>
      <c r="D359" s="43">
        <v>2</v>
      </c>
      <c r="E359" s="43" t="s">
        <v>421</v>
      </c>
      <c r="F359" s="43" t="s">
        <v>403</v>
      </c>
      <c r="G359" s="43">
        <v>9</v>
      </c>
      <c r="H359" s="43">
        <v>66</v>
      </c>
      <c r="I359" s="43">
        <v>1</v>
      </c>
    </row>
    <row r="360" spans="1:9" x14ac:dyDescent="0.25">
      <c r="A360" s="43">
        <v>1</v>
      </c>
      <c r="B360" s="43">
        <v>2</v>
      </c>
      <c r="C360" s="43">
        <v>1</v>
      </c>
      <c r="D360" s="43">
        <v>2</v>
      </c>
      <c r="E360" s="43" t="s">
        <v>421</v>
      </c>
      <c r="F360" s="43" t="s">
        <v>232</v>
      </c>
      <c r="G360" s="43">
        <v>1</v>
      </c>
      <c r="H360" s="43">
        <v>5</v>
      </c>
      <c r="I360" s="43">
        <v>2</v>
      </c>
    </row>
    <row r="361" spans="1:9" x14ac:dyDescent="0.25">
      <c r="A361" s="43">
        <v>1</v>
      </c>
      <c r="B361" s="43">
        <v>2</v>
      </c>
      <c r="C361" s="43">
        <v>1</v>
      </c>
      <c r="D361" s="43">
        <v>1</v>
      </c>
      <c r="E361" s="43" t="s">
        <v>422</v>
      </c>
      <c r="F361" s="43" t="s">
        <v>409</v>
      </c>
      <c r="H361" s="43">
        <v>21</v>
      </c>
      <c r="I361" s="43">
        <v>1</v>
      </c>
    </row>
    <row r="362" spans="1:9" x14ac:dyDescent="0.25">
      <c r="A362" s="43">
        <v>1</v>
      </c>
      <c r="B362" s="43">
        <v>2</v>
      </c>
      <c r="C362" s="43">
        <v>1</v>
      </c>
      <c r="D362" s="43">
        <v>1</v>
      </c>
      <c r="E362" s="43" t="s">
        <v>422</v>
      </c>
      <c r="F362" s="43" t="s">
        <v>140</v>
      </c>
      <c r="G362" s="43">
        <v>2</v>
      </c>
      <c r="H362" s="43">
        <v>2</v>
      </c>
      <c r="I362" s="43">
        <v>91</v>
      </c>
    </row>
    <row r="363" spans="1:9" x14ac:dyDescent="0.25">
      <c r="A363" s="43">
        <v>1</v>
      </c>
      <c r="B363" s="43">
        <v>2</v>
      </c>
      <c r="C363" s="43">
        <v>1</v>
      </c>
      <c r="D363" s="43">
        <v>1</v>
      </c>
      <c r="E363" s="43" t="s">
        <v>422</v>
      </c>
      <c r="F363" s="43" t="s">
        <v>140</v>
      </c>
      <c r="G363" s="43">
        <v>2</v>
      </c>
      <c r="H363" s="43">
        <v>8</v>
      </c>
      <c r="I363" s="43">
        <v>1</v>
      </c>
    </row>
    <row r="364" spans="1:9" x14ac:dyDescent="0.25">
      <c r="A364" s="43">
        <v>1</v>
      </c>
      <c r="B364" s="43">
        <v>2</v>
      </c>
      <c r="C364" s="43">
        <v>1</v>
      </c>
      <c r="D364" s="43">
        <v>1</v>
      </c>
      <c r="E364" s="43" t="s">
        <v>422</v>
      </c>
      <c r="F364" s="43" t="s">
        <v>140</v>
      </c>
      <c r="G364" s="43">
        <v>2</v>
      </c>
      <c r="H364" s="43">
        <v>13</v>
      </c>
      <c r="I364" s="43">
        <v>1</v>
      </c>
    </row>
    <row r="365" spans="1:9" x14ac:dyDescent="0.25">
      <c r="A365" s="43">
        <v>1</v>
      </c>
      <c r="B365" s="43">
        <v>2</v>
      </c>
      <c r="C365" s="43">
        <v>1</v>
      </c>
      <c r="D365" s="43">
        <v>1</v>
      </c>
      <c r="E365" s="43" t="s">
        <v>422</v>
      </c>
      <c r="F365" s="43" t="s">
        <v>140</v>
      </c>
      <c r="G365" s="43">
        <v>2</v>
      </c>
      <c r="H365" s="43">
        <v>24</v>
      </c>
      <c r="I365" s="43">
        <v>1</v>
      </c>
    </row>
    <row r="366" spans="1:9" x14ac:dyDescent="0.25">
      <c r="A366" s="43">
        <v>1</v>
      </c>
      <c r="B366" s="43">
        <v>2</v>
      </c>
      <c r="C366" s="43">
        <v>1</v>
      </c>
      <c r="D366" s="43">
        <v>1</v>
      </c>
      <c r="E366" s="43" t="s">
        <v>422</v>
      </c>
      <c r="F366" s="43" t="s">
        <v>140</v>
      </c>
      <c r="G366" s="43">
        <v>2</v>
      </c>
      <c r="H366" s="43">
        <v>40</v>
      </c>
      <c r="I366" s="43">
        <v>4</v>
      </c>
    </row>
    <row r="367" spans="1:9" x14ac:dyDescent="0.25">
      <c r="A367" s="43">
        <v>1</v>
      </c>
      <c r="B367" s="43">
        <v>2</v>
      </c>
      <c r="C367" s="43">
        <v>1</v>
      </c>
      <c r="D367" s="43">
        <v>1</v>
      </c>
      <c r="E367" s="43" t="s">
        <v>422</v>
      </c>
      <c r="F367" s="43" t="s">
        <v>140</v>
      </c>
      <c r="G367" s="43">
        <v>2</v>
      </c>
      <c r="H367" s="43">
        <v>48</v>
      </c>
      <c r="I367" s="43">
        <v>1</v>
      </c>
    </row>
    <row r="368" spans="1:9" x14ac:dyDescent="0.25">
      <c r="A368" s="43">
        <v>1</v>
      </c>
      <c r="B368" s="43">
        <v>2</v>
      </c>
      <c r="C368" s="43">
        <v>1</v>
      </c>
      <c r="D368" s="43">
        <v>1</v>
      </c>
      <c r="E368" s="43" t="s">
        <v>422</v>
      </c>
      <c r="F368" s="43" t="s">
        <v>140</v>
      </c>
      <c r="G368" s="43">
        <v>2</v>
      </c>
      <c r="H368" s="43">
        <v>49</v>
      </c>
      <c r="I368" s="43">
        <v>1</v>
      </c>
    </row>
    <row r="369" spans="1:9" x14ac:dyDescent="0.25">
      <c r="A369" s="43">
        <v>1</v>
      </c>
      <c r="B369" s="43">
        <v>2</v>
      </c>
      <c r="C369" s="43">
        <v>1</v>
      </c>
      <c r="D369" s="43">
        <v>1</v>
      </c>
      <c r="E369" s="43" t="s">
        <v>422</v>
      </c>
      <c r="F369" s="43" t="s">
        <v>364</v>
      </c>
      <c r="H369" s="43">
        <v>48</v>
      </c>
      <c r="I369" s="43">
        <v>1</v>
      </c>
    </row>
    <row r="370" spans="1:9" x14ac:dyDescent="0.25">
      <c r="A370" s="43">
        <v>1</v>
      </c>
      <c r="B370" s="43">
        <v>2</v>
      </c>
      <c r="C370" s="43">
        <v>1</v>
      </c>
      <c r="D370" s="43">
        <v>1</v>
      </c>
      <c r="E370" s="43" t="s">
        <v>422</v>
      </c>
      <c r="F370" s="43" t="s">
        <v>372</v>
      </c>
      <c r="G370" s="43">
        <v>6</v>
      </c>
      <c r="H370" s="43">
        <v>4</v>
      </c>
      <c r="I370" s="43">
        <v>3</v>
      </c>
    </row>
    <row r="371" spans="1:9" x14ac:dyDescent="0.25">
      <c r="A371" s="43">
        <v>1</v>
      </c>
      <c r="B371" s="43">
        <v>2</v>
      </c>
      <c r="C371" s="43">
        <v>1</v>
      </c>
      <c r="D371" s="43">
        <v>1</v>
      </c>
      <c r="E371" s="43" t="s">
        <v>422</v>
      </c>
      <c r="F371" s="43" t="s">
        <v>372</v>
      </c>
      <c r="G371" s="43">
        <v>6</v>
      </c>
      <c r="H371" s="43">
        <v>8</v>
      </c>
      <c r="I371" s="43">
        <v>1</v>
      </c>
    </row>
    <row r="372" spans="1:9" x14ac:dyDescent="0.25">
      <c r="A372" s="43">
        <v>1</v>
      </c>
      <c r="B372" s="43">
        <v>2</v>
      </c>
      <c r="C372" s="43">
        <v>1</v>
      </c>
      <c r="D372" s="43">
        <v>1</v>
      </c>
      <c r="E372" s="43" t="s">
        <v>422</v>
      </c>
      <c r="F372" s="43" t="s">
        <v>372</v>
      </c>
      <c r="G372" s="43">
        <v>6</v>
      </c>
      <c r="H372" s="43">
        <v>14</v>
      </c>
      <c r="I372" s="43">
        <v>1</v>
      </c>
    </row>
    <row r="373" spans="1:9" x14ac:dyDescent="0.25">
      <c r="A373" s="43">
        <v>1</v>
      </c>
      <c r="B373" s="43">
        <v>2</v>
      </c>
      <c r="C373" s="43">
        <v>1</v>
      </c>
      <c r="D373" s="43">
        <v>1</v>
      </c>
      <c r="E373" s="43" t="s">
        <v>422</v>
      </c>
      <c r="F373" s="43" t="s">
        <v>372</v>
      </c>
      <c r="G373" s="43">
        <v>6</v>
      </c>
      <c r="H373" s="43">
        <v>37</v>
      </c>
      <c r="I373" s="43">
        <v>5</v>
      </c>
    </row>
    <row r="374" spans="1:9" x14ac:dyDescent="0.25">
      <c r="A374" s="43">
        <v>1</v>
      </c>
      <c r="B374" s="43">
        <v>2</v>
      </c>
      <c r="C374" s="43">
        <v>1</v>
      </c>
      <c r="D374" s="43">
        <v>1</v>
      </c>
      <c r="E374" s="43" t="s">
        <v>422</v>
      </c>
      <c r="F374" s="43" t="s">
        <v>372</v>
      </c>
      <c r="G374" s="43">
        <v>6</v>
      </c>
      <c r="H374" s="43">
        <v>46</v>
      </c>
      <c r="I374" s="43">
        <v>1</v>
      </c>
    </row>
    <row r="375" spans="1:9" x14ac:dyDescent="0.25">
      <c r="A375" s="43">
        <v>1</v>
      </c>
      <c r="B375" s="43">
        <v>2</v>
      </c>
      <c r="C375" s="43">
        <v>1</v>
      </c>
      <c r="D375" s="43">
        <v>1</v>
      </c>
      <c r="E375" s="43" t="s">
        <v>422</v>
      </c>
      <c r="F375" s="43" t="s">
        <v>372</v>
      </c>
      <c r="G375" s="43">
        <v>6</v>
      </c>
      <c r="H375" s="43">
        <v>47</v>
      </c>
      <c r="I375" s="43">
        <v>1</v>
      </c>
    </row>
    <row r="376" spans="1:9" x14ac:dyDescent="0.25">
      <c r="A376" s="43">
        <v>1</v>
      </c>
      <c r="B376" s="43">
        <v>2</v>
      </c>
      <c r="C376" s="43">
        <v>1</v>
      </c>
      <c r="D376" s="43">
        <v>1</v>
      </c>
      <c r="E376" s="43" t="s">
        <v>422</v>
      </c>
      <c r="F376" s="43" t="s">
        <v>372</v>
      </c>
      <c r="G376" s="43">
        <v>6</v>
      </c>
      <c r="H376" s="43">
        <v>48</v>
      </c>
      <c r="I376" s="43">
        <v>1</v>
      </c>
    </row>
    <row r="377" spans="1:9" x14ac:dyDescent="0.25">
      <c r="A377" s="43">
        <v>1</v>
      </c>
      <c r="B377" s="43">
        <v>2</v>
      </c>
      <c r="C377" s="43">
        <v>1</v>
      </c>
      <c r="D377" s="43">
        <v>1</v>
      </c>
      <c r="E377" s="43" t="s">
        <v>422</v>
      </c>
      <c r="F377" s="43" t="s">
        <v>372</v>
      </c>
      <c r="G377" s="43">
        <v>6</v>
      </c>
      <c r="H377" s="43">
        <v>49</v>
      </c>
      <c r="I377" s="43">
        <v>1</v>
      </c>
    </row>
    <row r="378" spans="1:9" x14ac:dyDescent="0.25">
      <c r="A378" s="43">
        <v>1</v>
      </c>
      <c r="B378" s="43">
        <v>2</v>
      </c>
      <c r="C378" s="43">
        <v>1</v>
      </c>
      <c r="D378" s="43">
        <v>1</v>
      </c>
      <c r="E378" s="43" t="s">
        <v>422</v>
      </c>
      <c r="F378" s="43" t="s">
        <v>238</v>
      </c>
      <c r="G378" s="43">
        <v>5</v>
      </c>
      <c r="H378" s="43">
        <v>7</v>
      </c>
      <c r="I378" s="43">
        <v>2</v>
      </c>
    </row>
    <row r="379" spans="1:9" x14ac:dyDescent="0.25">
      <c r="A379" s="43">
        <v>1</v>
      </c>
      <c r="B379" s="43">
        <v>2</v>
      </c>
      <c r="C379" s="43">
        <v>1</v>
      </c>
      <c r="D379" s="43">
        <v>1</v>
      </c>
      <c r="E379" s="43" t="s">
        <v>422</v>
      </c>
      <c r="F379" s="43" t="s">
        <v>238</v>
      </c>
      <c r="G379" s="43">
        <v>5</v>
      </c>
      <c r="H379" s="43">
        <v>15</v>
      </c>
      <c r="I379" s="43">
        <v>1</v>
      </c>
    </row>
    <row r="380" spans="1:9" x14ac:dyDescent="0.25">
      <c r="A380" s="43">
        <v>1</v>
      </c>
      <c r="B380" s="43">
        <v>2</v>
      </c>
      <c r="C380" s="43">
        <v>1</v>
      </c>
      <c r="D380" s="43">
        <v>1</v>
      </c>
      <c r="E380" s="43" t="s">
        <v>422</v>
      </c>
      <c r="F380" s="43" t="s">
        <v>238</v>
      </c>
      <c r="G380" s="43">
        <v>5</v>
      </c>
      <c r="H380" s="43">
        <v>33</v>
      </c>
      <c r="I380" s="43">
        <v>1</v>
      </c>
    </row>
    <row r="381" spans="1:9" x14ac:dyDescent="0.25">
      <c r="A381" s="43">
        <v>1</v>
      </c>
      <c r="B381" s="43">
        <v>2</v>
      </c>
      <c r="C381" s="43">
        <v>1</v>
      </c>
      <c r="D381" s="43">
        <v>1</v>
      </c>
      <c r="E381" s="43" t="s">
        <v>422</v>
      </c>
      <c r="F381" s="43" t="s">
        <v>141</v>
      </c>
      <c r="G381" s="43">
        <v>3</v>
      </c>
      <c r="H381" s="43">
        <v>4</v>
      </c>
      <c r="I381" s="43">
        <v>1</v>
      </c>
    </row>
    <row r="382" spans="1:9" x14ac:dyDescent="0.25">
      <c r="A382" s="43">
        <v>1</v>
      </c>
      <c r="B382" s="43">
        <v>2</v>
      </c>
      <c r="C382" s="43">
        <v>1</v>
      </c>
      <c r="D382" s="43">
        <v>1</v>
      </c>
      <c r="E382" s="43" t="s">
        <v>422</v>
      </c>
      <c r="F382" s="43" t="s">
        <v>141</v>
      </c>
      <c r="G382" s="43">
        <v>3</v>
      </c>
      <c r="H382" s="43">
        <v>17</v>
      </c>
      <c r="I382" s="43">
        <v>1</v>
      </c>
    </row>
    <row r="383" spans="1:9" x14ac:dyDescent="0.25">
      <c r="A383" s="43">
        <v>1</v>
      </c>
      <c r="B383" s="43">
        <v>2</v>
      </c>
      <c r="C383" s="43">
        <v>1</v>
      </c>
      <c r="D383" s="43">
        <v>1</v>
      </c>
      <c r="E383" s="43" t="s">
        <v>422</v>
      </c>
      <c r="F383" s="43" t="s">
        <v>141</v>
      </c>
      <c r="G383" s="43">
        <v>3</v>
      </c>
      <c r="H383" s="43">
        <v>25</v>
      </c>
      <c r="I383" s="43">
        <v>5</v>
      </c>
    </row>
    <row r="384" spans="1:9" x14ac:dyDescent="0.25">
      <c r="A384" s="43">
        <v>1</v>
      </c>
      <c r="B384" s="43">
        <v>2</v>
      </c>
      <c r="C384" s="43">
        <v>1</v>
      </c>
      <c r="D384" s="43">
        <v>1</v>
      </c>
      <c r="E384" s="43" t="s">
        <v>422</v>
      </c>
      <c r="F384" s="43" t="s">
        <v>403</v>
      </c>
      <c r="G384" s="43">
        <v>9</v>
      </c>
      <c r="H384" s="43">
        <v>16</v>
      </c>
      <c r="I384" s="43">
        <v>1</v>
      </c>
    </row>
    <row r="385" spans="1:9" x14ac:dyDescent="0.25">
      <c r="A385" s="43">
        <v>1</v>
      </c>
      <c r="B385" s="43">
        <v>2</v>
      </c>
      <c r="C385" s="43">
        <v>1</v>
      </c>
      <c r="D385" s="43">
        <v>1</v>
      </c>
      <c r="E385" s="43" t="s">
        <v>422</v>
      </c>
      <c r="F385" s="43" t="s">
        <v>403</v>
      </c>
      <c r="G385" s="43">
        <v>9</v>
      </c>
      <c r="H385" s="43">
        <v>17</v>
      </c>
      <c r="I385" s="43">
        <v>1</v>
      </c>
    </row>
    <row r="386" spans="1:9" x14ac:dyDescent="0.25">
      <c r="A386" s="43">
        <v>1</v>
      </c>
      <c r="B386" s="43">
        <v>2</v>
      </c>
      <c r="C386" s="43">
        <v>1</v>
      </c>
      <c r="D386" s="43">
        <v>1</v>
      </c>
      <c r="E386" s="43" t="s">
        <v>422</v>
      </c>
      <c r="F386" s="43" t="s">
        <v>403</v>
      </c>
      <c r="G386" s="43">
        <v>9</v>
      </c>
      <c r="H386" s="43">
        <v>34</v>
      </c>
      <c r="I386" s="43">
        <v>1</v>
      </c>
    </row>
    <row r="387" spans="1:9" x14ac:dyDescent="0.25">
      <c r="A387" s="43">
        <v>1</v>
      </c>
      <c r="B387" s="43">
        <v>2</v>
      </c>
      <c r="C387" s="43">
        <v>1</v>
      </c>
      <c r="D387" s="43">
        <v>1</v>
      </c>
      <c r="E387" s="43" t="s">
        <v>422</v>
      </c>
      <c r="F387" s="43" t="s">
        <v>232</v>
      </c>
      <c r="G387" s="43">
        <v>1</v>
      </c>
      <c r="H387" s="43">
        <v>2</v>
      </c>
      <c r="I387" s="43">
        <v>3</v>
      </c>
    </row>
    <row r="388" spans="1:9" x14ac:dyDescent="0.25">
      <c r="A388" s="43">
        <v>1</v>
      </c>
      <c r="B388" s="43">
        <v>2</v>
      </c>
      <c r="C388" s="43">
        <v>1</v>
      </c>
      <c r="D388" s="43">
        <v>1</v>
      </c>
      <c r="E388" s="43" t="s">
        <v>422</v>
      </c>
      <c r="F388" s="43" t="s">
        <v>232</v>
      </c>
      <c r="G388" s="43">
        <v>1</v>
      </c>
      <c r="H388" s="43">
        <v>5</v>
      </c>
      <c r="I388" s="43">
        <v>1</v>
      </c>
    </row>
    <row r="389" spans="1:9" x14ac:dyDescent="0.25">
      <c r="A389" s="43">
        <v>1</v>
      </c>
      <c r="B389" s="43">
        <v>2</v>
      </c>
      <c r="C389" s="43">
        <v>2</v>
      </c>
      <c r="D389" s="43">
        <v>5</v>
      </c>
      <c r="E389" s="43" t="s">
        <v>423</v>
      </c>
      <c r="F389" s="43" t="s">
        <v>140</v>
      </c>
      <c r="G389" s="43">
        <v>2</v>
      </c>
      <c r="H389" s="43">
        <v>2</v>
      </c>
      <c r="I389" s="43">
        <v>22</v>
      </c>
    </row>
    <row r="390" spans="1:9" x14ac:dyDescent="0.25">
      <c r="A390" s="43">
        <v>1</v>
      </c>
      <c r="B390" s="43">
        <v>2</v>
      </c>
      <c r="C390" s="43">
        <v>2</v>
      </c>
      <c r="D390" s="43">
        <v>5</v>
      </c>
      <c r="E390" s="43" t="s">
        <v>423</v>
      </c>
      <c r="F390" s="43" t="s">
        <v>140</v>
      </c>
      <c r="G390" s="43">
        <v>2</v>
      </c>
      <c r="H390" s="43">
        <v>4</v>
      </c>
      <c r="I390" s="43">
        <v>2</v>
      </c>
    </row>
    <row r="391" spans="1:9" x14ac:dyDescent="0.25">
      <c r="A391" s="43">
        <v>1</v>
      </c>
      <c r="B391" s="43">
        <v>2</v>
      </c>
      <c r="C391" s="43">
        <v>2</v>
      </c>
      <c r="D391" s="43">
        <v>5</v>
      </c>
      <c r="E391" s="43" t="s">
        <v>423</v>
      </c>
      <c r="F391" s="43" t="s">
        <v>140</v>
      </c>
      <c r="G391" s="43">
        <v>2</v>
      </c>
      <c r="H391" s="43">
        <v>39</v>
      </c>
      <c r="I391" s="43">
        <v>1</v>
      </c>
    </row>
    <row r="392" spans="1:9" x14ac:dyDescent="0.25">
      <c r="A392" s="43">
        <v>1</v>
      </c>
      <c r="B392" s="43">
        <v>2</v>
      </c>
      <c r="C392" s="43">
        <v>2</v>
      </c>
      <c r="D392" s="43">
        <v>5</v>
      </c>
      <c r="E392" s="43" t="s">
        <v>423</v>
      </c>
      <c r="F392" s="43" t="s">
        <v>372</v>
      </c>
      <c r="G392" s="43">
        <v>6</v>
      </c>
      <c r="H392" s="43">
        <v>2</v>
      </c>
      <c r="I392" s="43">
        <v>2</v>
      </c>
    </row>
    <row r="393" spans="1:9" x14ac:dyDescent="0.25">
      <c r="A393" s="43">
        <v>1</v>
      </c>
      <c r="B393" s="43">
        <v>2</v>
      </c>
      <c r="C393" s="43">
        <v>2</v>
      </c>
      <c r="D393" s="43">
        <v>5</v>
      </c>
      <c r="E393" s="43" t="s">
        <v>423</v>
      </c>
      <c r="F393" s="43" t="s">
        <v>372</v>
      </c>
      <c r="G393" s="43">
        <v>6</v>
      </c>
      <c r="H393" s="43">
        <v>4</v>
      </c>
      <c r="I393" s="43">
        <v>189</v>
      </c>
    </row>
    <row r="394" spans="1:9" x14ac:dyDescent="0.25">
      <c r="A394" s="43">
        <v>1</v>
      </c>
      <c r="B394" s="43">
        <v>2</v>
      </c>
      <c r="C394" s="43">
        <v>2</v>
      </c>
      <c r="D394" s="43">
        <v>5</v>
      </c>
      <c r="E394" s="43" t="s">
        <v>423</v>
      </c>
      <c r="F394" s="43" t="s">
        <v>372</v>
      </c>
      <c r="G394" s="43">
        <v>6</v>
      </c>
      <c r="H394" s="43">
        <v>5</v>
      </c>
      <c r="I394" s="43">
        <v>22</v>
      </c>
    </row>
    <row r="395" spans="1:9" x14ac:dyDescent="0.25">
      <c r="A395" s="43">
        <v>1</v>
      </c>
      <c r="B395" s="43">
        <v>2</v>
      </c>
      <c r="C395" s="43">
        <v>2</v>
      </c>
      <c r="D395" s="43">
        <v>5</v>
      </c>
      <c r="E395" s="43" t="s">
        <v>423</v>
      </c>
      <c r="F395" s="43" t="s">
        <v>372</v>
      </c>
      <c r="G395" s="43">
        <v>6</v>
      </c>
      <c r="H395" s="43">
        <v>8</v>
      </c>
      <c r="I395" s="43">
        <v>4</v>
      </c>
    </row>
    <row r="396" spans="1:9" x14ac:dyDescent="0.25">
      <c r="A396" s="43">
        <v>1</v>
      </c>
      <c r="B396" s="43">
        <v>2</v>
      </c>
      <c r="C396" s="43">
        <v>2</v>
      </c>
      <c r="D396" s="43">
        <v>5</v>
      </c>
      <c r="E396" s="43" t="s">
        <v>423</v>
      </c>
      <c r="F396" s="43" t="s">
        <v>372</v>
      </c>
      <c r="G396" s="43">
        <v>6</v>
      </c>
      <c r="H396" s="43">
        <v>12</v>
      </c>
      <c r="I396" s="43">
        <v>1</v>
      </c>
    </row>
    <row r="397" spans="1:9" x14ac:dyDescent="0.25">
      <c r="A397" s="43">
        <v>1</v>
      </c>
      <c r="B397" s="43">
        <v>2</v>
      </c>
      <c r="C397" s="43">
        <v>2</v>
      </c>
      <c r="D397" s="43">
        <v>5</v>
      </c>
      <c r="E397" s="43" t="s">
        <v>423</v>
      </c>
      <c r="F397" s="43" t="s">
        <v>372</v>
      </c>
      <c r="G397" s="43">
        <v>6</v>
      </c>
      <c r="H397" s="43">
        <v>37</v>
      </c>
      <c r="I397" s="43">
        <v>1</v>
      </c>
    </row>
    <row r="398" spans="1:9" x14ac:dyDescent="0.25">
      <c r="A398" s="43">
        <v>1</v>
      </c>
      <c r="B398" s="43">
        <v>2</v>
      </c>
      <c r="C398" s="43">
        <v>2</v>
      </c>
      <c r="D398" s="43">
        <v>5</v>
      </c>
      <c r="E398" s="43" t="s">
        <v>423</v>
      </c>
      <c r="F398" s="43" t="s">
        <v>372</v>
      </c>
      <c r="G398" s="43">
        <v>6</v>
      </c>
      <c r="H398" s="43">
        <v>38</v>
      </c>
      <c r="I398" s="43">
        <v>1</v>
      </c>
    </row>
    <row r="399" spans="1:9" x14ac:dyDescent="0.25">
      <c r="A399" s="43">
        <v>1</v>
      </c>
      <c r="B399" s="43">
        <v>2</v>
      </c>
      <c r="C399" s="43">
        <v>2</v>
      </c>
      <c r="D399" s="43">
        <v>5</v>
      </c>
      <c r="E399" s="43" t="s">
        <v>423</v>
      </c>
      <c r="F399" s="43" t="s">
        <v>372</v>
      </c>
      <c r="G399" s="43">
        <v>6</v>
      </c>
      <c r="H399" s="43">
        <v>50</v>
      </c>
      <c r="I399" s="43">
        <v>1</v>
      </c>
    </row>
    <row r="400" spans="1:9" x14ac:dyDescent="0.25">
      <c r="A400" s="43">
        <v>1</v>
      </c>
      <c r="B400" s="43">
        <v>2</v>
      </c>
      <c r="C400" s="43">
        <v>2</v>
      </c>
      <c r="D400" s="43">
        <v>5</v>
      </c>
      <c r="E400" s="43" t="s">
        <v>423</v>
      </c>
      <c r="F400" s="43" t="s">
        <v>372</v>
      </c>
      <c r="G400" s="43">
        <v>6</v>
      </c>
      <c r="H400" s="43">
        <v>51</v>
      </c>
      <c r="I400" s="43">
        <v>5</v>
      </c>
    </row>
    <row r="401" spans="1:10" x14ac:dyDescent="0.25">
      <c r="A401" s="43">
        <v>1</v>
      </c>
      <c r="B401" s="43">
        <v>2</v>
      </c>
      <c r="C401" s="43">
        <v>2</v>
      </c>
      <c r="D401" s="43">
        <v>5</v>
      </c>
      <c r="E401" s="43" t="s">
        <v>423</v>
      </c>
      <c r="F401" s="43" t="s">
        <v>372</v>
      </c>
      <c r="G401" s="43">
        <v>6</v>
      </c>
      <c r="H401" s="43">
        <v>52</v>
      </c>
      <c r="I401" s="43">
        <v>1</v>
      </c>
    </row>
    <row r="402" spans="1:10" x14ac:dyDescent="0.25">
      <c r="A402" s="43">
        <v>1</v>
      </c>
      <c r="B402" s="43">
        <v>2</v>
      </c>
      <c r="C402" s="43">
        <v>2</v>
      </c>
      <c r="D402" s="43">
        <v>5</v>
      </c>
      <c r="E402" s="43" t="s">
        <v>423</v>
      </c>
      <c r="F402" s="43" t="s">
        <v>372</v>
      </c>
      <c r="G402" s="43">
        <v>6</v>
      </c>
      <c r="H402" s="43">
        <v>53</v>
      </c>
      <c r="I402" s="43">
        <v>1</v>
      </c>
    </row>
    <row r="403" spans="1:10" x14ac:dyDescent="0.25">
      <c r="A403" s="43">
        <v>1</v>
      </c>
      <c r="B403" s="43">
        <v>2</v>
      </c>
      <c r="C403" s="43">
        <v>2</v>
      </c>
      <c r="D403" s="43">
        <v>5</v>
      </c>
      <c r="E403" s="43" t="s">
        <v>423</v>
      </c>
      <c r="F403" s="43" t="s">
        <v>372</v>
      </c>
      <c r="G403" s="43">
        <v>6</v>
      </c>
      <c r="H403" s="43">
        <v>54</v>
      </c>
      <c r="I403" s="43">
        <v>7</v>
      </c>
    </row>
    <row r="404" spans="1:10" x14ac:dyDescent="0.25">
      <c r="A404" s="43">
        <v>1</v>
      </c>
      <c r="B404" s="43">
        <v>2</v>
      </c>
      <c r="C404" s="43">
        <v>2</v>
      </c>
      <c r="D404" s="43">
        <v>5</v>
      </c>
      <c r="E404" s="43" t="s">
        <v>423</v>
      </c>
      <c r="F404" s="43" t="s">
        <v>372</v>
      </c>
      <c r="G404" s="43">
        <v>6</v>
      </c>
      <c r="H404" s="43">
        <v>55</v>
      </c>
      <c r="I404" s="43">
        <v>2</v>
      </c>
    </row>
    <row r="405" spans="1:10" x14ac:dyDescent="0.25">
      <c r="A405" s="43">
        <v>1</v>
      </c>
      <c r="B405" s="43">
        <v>2</v>
      </c>
      <c r="C405" s="43">
        <v>2</v>
      </c>
      <c r="D405" s="43">
        <v>5</v>
      </c>
      <c r="E405" s="43" t="s">
        <v>423</v>
      </c>
      <c r="F405" s="43" t="s">
        <v>372</v>
      </c>
      <c r="G405" s="43">
        <v>6</v>
      </c>
      <c r="H405" s="43">
        <v>56</v>
      </c>
      <c r="I405" s="43">
        <v>1</v>
      </c>
    </row>
    <row r="406" spans="1:10" x14ac:dyDescent="0.25">
      <c r="A406" s="43">
        <v>1</v>
      </c>
      <c r="B406" s="43">
        <v>2</v>
      </c>
      <c r="C406" s="43">
        <v>2</v>
      </c>
      <c r="D406" s="43">
        <v>5</v>
      </c>
      <c r="E406" s="43" t="s">
        <v>423</v>
      </c>
      <c r="F406" s="43" t="s">
        <v>238</v>
      </c>
      <c r="G406" s="43">
        <v>5</v>
      </c>
      <c r="H406" s="43">
        <v>7</v>
      </c>
      <c r="I406" s="43">
        <v>4</v>
      </c>
    </row>
    <row r="407" spans="1:10" x14ac:dyDescent="0.25">
      <c r="A407" s="43">
        <v>1</v>
      </c>
      <c r="B407" s="43">
        <v>2</v>
      </c>
      <c r="C407" s="43">
        <v>2</v>
      </c>
      <c r="D407" s="43">
        <v>5</v>
      </c>
      <c r="E407" s="43" t="s">
        <v>423</v>
      </c>
      <c r="F407" s="43" t="s">
        <v>238</v>
      </c>
      <c r="G407" s="43">
        <v>5</v>
      </c>
      <c r="H407" s="43">
        <v>11</v>
      </c>
      <c r="I407" s="43">
        <v>1</v>
      </c>
    </row>
    <row r="408" spans="1:10" x14ac:dyDescent="0.25">
      <c r="A408" s="43">
        <v>1</v>
      </c>
      <c r="B408" s="43">
        <v>2</v>
      </c>
      <c r="C408" s="43">
        <v>2</v>
      </c>
      <c r="D408" s="43">
        <v>5</v>
      </c>
      <c r="E408" s="43" t="s">
        <v>423</v>
      </c>
      <c r="F408" s="43" t="s">
        <v>238</v>
      </c>
      <c r="G408" s="43">
        <v>5</v>
      </c>
      <c r="H408" s="43">
        <v>20</v>
      </c>
      <c r="I408" s="43">
        <v>9</v>
      </c>
      <c r="J408" s="43" t="s">
        <v>424</v>
      </c>
    </row>
    <row r="409" spans="1:10" x14ac:dyDescent="0.25">
      <c r="A409" s="43">
        <v>1</v>
      </c>
      <c r="B409" s="43">
        <v>2</v>
      </c>
      <c r="C409" s="43">
        <v>2</v>
      </c>
      <c r="D409" s="43">
        <v>5</v>
      </c>
      <c r="E409" s="43" t="s">
        <v>423</v>
      </c>
      <c r="F409" s="43" t="s">
        <v>238</v>
      </c>
      <c r="G409" s="43">
        <v>5</v>
      </c>
      <c r="H409" s="43">
        <v>36</v>
      </c>
      <c r="I409" s="43">
        <v>1</v>
      </c>
    </row>
    <row r="410" spans="1:10" x14ac:dyDescent="0.25">
      <c r="A410" s="43">
        <v>1</v>
      </c>
      <c r="B410" s="43">
        <v>2</v>
      </c>
      <c r="C410" s="43">
        <v>2</v>
      </c>
      <c r="D410" s="43">
        <v>5</v>
      </c>
      <c r="E410" s="43" t="s">
        <v>423</v>
      </c>
      <c r="F410" s="43" t="s">
        <v>238</v>
      </c>
      <c r="G410" s="43">
        <v>5</v>
      </c>
      <c r="H410" s="43">
        <v>37</v>
      </c>
      <c r="I410" s="43">
        <v>1</v>
      </c>
    </row>
    <row r="411" spans="1:10" x14ac:dyDescent="0.25">
      <c r="A411" s="43">
        <v>1</v>
      </c>
      <c r="B411" s="43">
        <v>2</v>
      </c>
      <c r="C411" s="43">
        <v>2</v>
      </c>
      <c r="D411" s="43">
        <v>5</v>
      </c>
      <c r="E411" s="43" t="s">
        <v>423</v>
      </c>
      <c r="F411" s="43" t="s">
        <v>238</v>
      </c>
      <c r="G411" s="43">
        <v>5</v>
      </c>
      <c r="H411" s="43">
        <v>38</v>
      </c>
      <c r="I411" s="43">
        <v>1</v>
      </c>
    </row>
    <row r="412" spans="1:10" x14ac:dyDescent="0.25">
      <c r="A412" s="43">
        <v>1</v>
      </c>
      <c r="B412" s="43">
        <v>2</v>
      </c>
      <c r="C412" s="43">
        <v>2</v>
      </c>
      <c r="D412" s="43">
        <v>5</v>
      </c>
      <c r="E412" s="43" t="s">
        <v>423</v>
      </c>
      <c r="F412" s="43" t="s">
        <v>238</v>
      </c>
      <c r="G412" s="43">
        <v>5</v>
      </c>
      <c r="H412" s="43">
        <v>39</v>
      </c>
      <c r="I412" s="43">
        <v>1</v>
      </c>
    </row>
    <row r="413" spans="1:10" x14ac:dyDescent="0.25">
      <c r="A413" s="43">
        <v>1</v>
      </c>
      <c r="B413" s="43">
        <v>2</v>
      </c>
      <c r="C413" s="43">
        <v>2</v>
      </c>
      <c r="D413" s="43">
        <v>5</v>
      </c>
      <c r="E413" s="43" t="s">
        <v>423</v>
      </c>
      <c r="F413" s="43" t="s">
        <v>238</v>
      </c>
      <c r="G413" s="43">
        <v>5</v>
      </c>
      <c r="H413" s="43">
        <v>40</v>
      </c>
      <c r="I413" s="43">
        <v>1</v>
      </c>
    </row>
    <row r="414" spans="1:10" x14ac:dyDescent="0.25">
      <c r="A414" s="43">
        <v>1</v>
      </c>
      <c r="B414" s="43">
        <v>2</v>
      </c>
      <c r="C414" s="43">
        <v>2</v>
      </c>
      <c r="D414" s="43">
        <v>5</v>
      </c>
      <c r="E414" s="43" t="s">
        <v>423</v>
      </c>
      <c r="F414" s="43" t="s">
        <v>403</v>
      </c>
      <c r="G414" s="43">
        <v>9</v>
      </c>
      <c r="H414" s="43">
        <v>67</v>
      </c>
      <c r="I414" s="43">
        <v>1</v>
      </c>
    </row>
    <row r="415" spans="1:10" x14ac:dyDescent="0.25">
      <c r="A415" s="43">
        <v>1</v>
      </c>
      <c r="B415" s="43">
        <v>2</v>
      </c>
      <c r="C415" s="43">
        <v>2</v>
      </c>
      <c r="D415" s="43">
        <v>5</v>
      </c>
      <c r="E415" s="43" t="s">
        <v>423</v>
      </c>
      <c r="F415" s="43" t="s">
        <v>403</v>
      </c>
      <c r="G415" s="43">
        <v>9</v>
      </c>
      <c r="H415" s="43">
        <v>68</v>
      </c>
      <c r="I415" s="43">
        <v>1</v>
      </c>
    </row>
    <row r="416" spans="1:10" x14ac:dyDescent="0.25">
      <c r="A416" s="43">
        <v>1</v>
      </c>
      <c r="B416" s="43">
        <v>2</v>
      </c>
      <c r="C416" s="43">
        <v>2</v>
      </c>
      <c r="D416" s="43">
        <v>5</v>
      </c>
      <c r="E416" s="43" t="s">
        <v>423</v>
      </c>
      <c r="F416" s="43" t="s">
        <v>232</v>
      </c>
      <c r="G416" s="43">
        <v>1</v>
      </c>
      <c r="H416" s="43">
        <v>5</v>
      </c>
      <c r="I416" s="43">
        <v>1</v>
      </c>
    </row>
    <row r="417" spans="1:9" x14ac:dyDescent="0.25">
      <c r="A417" s="43">
        <v>1</v>
      </c>
      <c r="B417" s="43">
        <v>2</v>
      </c>
      <c r="C417" s="43">
        <v>2</v>
      </c>
      <c r="D417" s="43">
        <v>5</v>
      </c>
      <c r="E417" s="43" t="s">
        <v>423</v>
      </c>
      <c r="F417" s="43" t="s">
        <v>232</v>
      </c>
      <c r="G417" s="43">
        <v>1</v>
      </c>
      <c r="H417" s="43">
        <v>9</v>
      </c>
      <c r="I417" s="43">
        <v>1</v>
      </c>
    </row>
    <row r="418" spans="1:9" x14ac:dyDescent="0.25">
      <c r="A418" s="43">
        <v>1</v>
      </c>
      <c r="B418" s="43">
        <v>2</v>
      </c>
      <c r="C418" s="43">
        <v>2</v>
      </c>
      <c r="D418" s="43">
        <v>4</v>
      </c>
      <c r="E418" s="43" t="s">
        <v>425</v>
      </c>
      <c r="F418" s="43" t="s">
        <v>140</v>
      </c>
      <c r="G418" s="43">
        <v>2</v>
      </c>
      <c r="H418" s="43">
        <v>1</v>
      </c>
      <c r="I418" s="43">
        <v>2</v>
      </c>
    </row>
    <row r="419" spans="1:9" x14ac:dyDescent="0.25">
      <c r="A419" s="43">
        <v>1</v>
      </c>
      <c r="B419" s="43">
        <v>2</v>
      </c>
      <c r="C419" s="43">
        <v>2</v>
      </c>
      <c r="D419" s="43">
        <v>4</v>
      </c>
      <c r="E419" s="43" t="s">
        <v>425</v>
      </c>
      <c r="F419" s="43" t="s">
        <v>140</v>
      </c>
      <c r="G419" s="43">
        <v>2</v>
      </c>
      <c r="H419" s="43">
        <v>2</v>
      </c>
      <c r="I419" s="43">
        <v>22</v>
      </c>
    </row>
    <row r="420" spans="1:9" x14ac:dyDescent="0.25">
      <c r="A420" s="43">
        <v>1</v>
      </c>
      <c r="B420" s="43">
        <v>2</v>
      </c>
      <c r="C420" s="43">
        <v>2</v>
      </c>
      <c r="D420" s="43">
        <v>4</v>
      </c>
      <c r="E420" s="43" t="s">
        <v>425</v>
      </c>
      <c r="F420" s="43" t="s">
        <v>140</v>
      </c>
      <c r="G420" s="43">
        <v>2</v>
      </c>
      <c r="H420" s="43">
        <v>5</v>
      </c>
      <c r="I420" s="43">
        <v>1</v>
      </c>
    </row>
    <row r="421" spans="1:9" x14ac:dyDescent="0.25">
      <c r="A421" s="43">
        <v>1</v>
      </c>
      <c r="B421" s="43">
        <v>2</v>
      </c>
      <c r="C421" s="43">
        <v>2</v>
      </c>
      <c r="D421" s="43">
        <v>4</v>
      </c>
      <c r="E421" s="43" t="s">
        <v>425</v>
      </c>
      <c r="F421" s="43" t="s">
        <v>140</v>
      </c>
      <c r="G421" s="43">
        <v>2</v>
      </c>
      <c r="H421" s="43">
        <v>10</v>
      </c>
      <c r="I421" s="43">
        <v>1</v>
      </c>
    </row>
    <row r="422" spans="1:9" x14ac:dyDescent="0.25">
      <c r="A422" s="43">
        <v>1</v>
      </c>
      <c r="B422" s="43">
        <v>2</v>
      </c>
      <c r="C422" s="43">
        <v>2</v>
      </c>
      <c r="D422" s="43">
        <v>4</v>
      </c>
      <c r="E422" s="43" t="s">
        <v>425</v>
      </c>
      <c r="F422" s="43" t="s">
        <v>140</v>
      </c>
      <c r="G422" s="43">
        <v>2</v>
      </c>
      <c r="H422" s="43">
        <v>22</v>
      </c>
      <c r="I422" s="43">
        <v>1</v>
      </c>
    </row>
    <row r="423" spans="1:9" x14ac:dyDescent="0.25">
      <c r="A423" s="43">
        <v>1</v>
      </c>
      <c r="B423" s="43">
        <v>2</v>
      </c>
      <c r="C423" s="43">
        <v>2</v>
      </c>
      <c r="D423" s="43">
        <v>4</v>
      </c>
      <c r="E423" s="43" t="s">
        <v>425</v>
      </c>
      <c r="F423" s="43" t="s">
        <v>140</v>
      </c>
      <c r="G423" s="43">
        <v>2</v>
      </c>
      <c r="H423" s="43">
        <v>29</v>
      </c>
      <c r="I423" s="43">
        <v>1</v>
      </c>
    </row>
    <row r="424" spans="1:9" x14ac:dyDescent="0.25">
      <c r="A424" s="43">
        <v>1</v>
      </c>
      <c r="B424" s="43">
        <v>2</v>
      </c>
      <c r="C424" s="43">
        <v>2</v>
      </c>
      <c r="D424" s="43">
        <v>4</v>
      </c>
      <c r="E424" s="43" t="s">
        <v>425</v>
      </c>
      <c r="F424" s="43" t="s">
        <v>140</v>
      </c>
      <c r="G424" s="43">
        <v>2</v>
      </c>
      <c r="H424" s="43">
        <v>45</v>
      </c>
      <c r="I424" s="43">
        <v>1</v>
      </c>
    </row>
    <row r="425" spans="1:9" x14ac:dyDescent="0.25">
      <c r="A425" s="43">
        <v>1</v>
      </c>
      <c r="B425" s="43">
        <v>2</v>
      </c>
      <c r="C425" s="43">
        <v>2</v>
      </c>
      <c r="D425" s="43">
        <v>4</v>
      </c>
      <c r="E425" s="43" t="s">
        <v>425</v>
      </c>
      <c r="F425" s="43" t="s">
        <v>140</v>
      </c>
      <c r="G425" s="43">
        <v>2</v>
      </c>
      <c r="H425" s="43">
        <v>50</v>
      </c>
      <c r="I425" s="43">
        <v>1</v>
      </c>
    </row>
    <row r="426" spans="1:9" x14ac:dyDescent="0.25">
      <c r="A426" s="43">
        <v>1</v>
      </c>
      <c r="B426" s="43">
        <v>2</v>
      </c>
      <c r="C426" s="43">
        <v>2</v>
      </c>
      <c r="D426" s="43">
        <v>4</v>
      </c>
      <c r="E426" s="43" t="s">
        <v>425</v>
      </c>
      <c r="F426" s="43" t="s">
        <v>140</v>
      </c>
      <c r="G426" s="43">
        <v>2</v>
      </c>
      <c r="H426" s="43">
        <v>52</v>
      </c>
      <c r="I426" s="43">
        <v>1</v>
      </c>
    </row>
    <row r="427" spans="1:9" x14ac:dyDescent="0.25">
      <c r="A427" s="43">
        <v>1</v>
      </c>
      <c r="B427" s="43">
        <v>2</v>
      </c>
      <c r="C427" s="43">
        <v>2</v>
      </c>
      <c r="D427" s="43">
        <v>4</v>
      </c>
      <c r="E427" s="43" t="s">
        <v>425</v>
      </c>
      <c r="F427" s="43" t="s">
        <v>140</v>
      </c>
      <c r="G427" s="43">
        <v>2</v>
      </c>
      <c r="H427" s="43">
        <v>72</v>
      </c>
      <c r="I427" s="43">
        <v>1</v>
      </c>
    </row>
    <row r="428" spans="1:9" x14ac:dyDescent="0.25">
      <c r="A428" s="43">
        <v>1</v>
      </c>
      <c r="B428" s="43">
        <v>2</v>
      </c>
      <c r="C428" s="43">
        <v>2</v>
      </c>
      <c r="D428" s="43">
        <v>4</v>
      </c>
      <c r="E428" s="43" t="s">
        <v>425</v>
      </c>
      <c r="F428" s="43" t="s">
        <v>372</v>
      </c>
      <c r="G428" s="43">
        <v>6</v>
      </c>
      <c r="H428" s="43">
        <v>1</v>
      </c>
      <c r="I428" s="43">
        <v>1</v>
      </c>
    </row>
    <row r="429" spans="1:9" x14ac:dyDescent="0.25">
      <c r="A429" s="43">
        <v>1</v>
      </c>
      <c r="B429" s="43">
        <v>2</v>
      </c>
      <c r="C429" s="43">
        <v>2</v>
      </c>
      <c r="D429" s="43">
        <v>4</v>
      </c>
      <c r="E429" s="43" t="s">
        <v>425</v>
      </c>
      <c r="F429" s="43" t="s">
        <v>372</v>
      </c>
      <c r="G429" s="43">
        <v>6</v>
      </c>
      <c r="H429" s="43">
        <v>3</v>
      </c>
      <c r="I429" s="43">
        <v>17</v>
      </c>
    </row>
    <row r="430" spans="1:9" x14ac:dyDescent="0.25">
      <c r="A430" s="43">
        <v>1</v>
      </c>
      <c r="B430" s="43">
        <v>2</v>
      </c>
      <c r="C430" s="43">
        <v>2</v>
      </c>
      <c r="D430" s="43">
        <v>4</v>
      </c>
      <c r="E430" s="43" t="s">
        <v>425</v>
      </c>
      <c r="F430" s="43" t="s">
        <v>372</v>
      </c>
      <c r="G430" s="43">
        <v>6</v>
      </c>
      <c r="H430" s="43">
        <v>4</v>
      </c>
      <c r="I430" s="43">
        <v>145</v>
      </c>
    </row>
    <row r="431" spans="1:9" x14ac:dyDescent="0.25">
      <c r="A431" s="43">
        <v>1</v>
      </c>
      <c r="B431" s="43">
        <v>2</v>
      </c>
      <c r="C431" s="43">
        <v>2</v>
      </c>
      <c r="D431" s="43">
        <v>4</v>
      </c>
      <c r="E431" s="43" t="s">
        <v>425</v>
      </c>
      <c r="F431" s="43" t="s">
        <v>372</v>
      </c>
      <c r="G431" s="43">
        <v>6</v>
      </c>
      <c r="H431" s="43">
        <v>5</v>
      </c>
      <c r="I431" s="43">
        <v>14</v>
      </c>
    </row>
    <row r="432" spans="1:9" x14ac:dyDescent="0.25">
      <c r="A432" s="43">
        <v>1</v>
      </c>
      <c r="B432" s="43">
        <v>2</v>
      </c>
      <c r="C432" s="43">
        <v>2</v>
      </c>
      <c r="D432" s="43">
        <v>4</v>
      </c>
      <c r="E432" s="43" t="s">
        <v>425</v>
      </c>
      <c r="F432" s="43" t="s">
        <v>372</v>
      </c>
      <c r="G432" s="43">
        <v>6</v>
      </c>
      <c r="H432" s="43">
        <v>8</v>
      </c>
      <c r="I432" s="43">
        <v>2</v>
      </c>
    </row>
    <row r="433" spans="1:9" x14ac:dyDescent="0.25">
      <c r="A433" s="43">
        <v>1</v>
      </c>
      <c r="B433" s="43">
        <v>2</v>
      </c>
      <c r="C433" s="43">
        <v>2</v>
      </c>
      <c r="D433" s="43">
        <v>4</v>
      </c>
      <c r="E433" s="43" t="s">
        <v>425</v>
      </c>
      <c r="F433" s="43" t="s">
        <v>372</v>
      </c>
      <c r="G433" s="43">
        <v>6</v>
      </c>
      <c r="H433" s="43">
        <v>10</v>
      </c>
      <c r="I433" s="43">
        <v>2</v>
      </c>
    </row>
    <row r="434" spans="1:9" x14ac:dyDescent="0.25">
      <c r="A434" s="43">
        <v>1</v>
      </c>
      <c r="B434" s="43">
        <v>2</v>
      </c>
      <c r="C434" s="43">
        <v>2</v>
      </c>
      <c r="D434" s="43">
        <v>4</v>
      </c>
      <c r="E434" s="43" t="s">
        <v>425</v>
      </c>
      <c r="F434" s="43" t="s">
        <v>372</v>
      </c>
      <c r="G434" s="43">
        <v>6</v>
      </c>
      <c r="H434" s="43">
        <v>12</v>
      </c>
      <c r="I434" s="43">
        <v>1</v>
      </c>
    </row>
    <row r="435" spans="1:9" x14ac:dyDescent="0.25">
      <c r="A435" s="43">
        <v>1</v>
      </c>
      <c r="B435" s="43">
        <v>2</v>
      </c>
      <c r="C435" s="43">
        <v>2</v>
      </c>
      <c r="D435" s="43">
        <v>4</v>
      </c>
      <c r="E435" s="43" t="s">
        <v>425</v>
      </c>
      <c r="F435" s="43" t="s">
        <v>372</v>
      </c>
      <c r="G435" s="43">
        <v>6</v>
      </c>
      <c r="H435" s="43">
        <v>16</v>
      </c>
      <c r="I435" s="43">
        <v>1</v>
      </c>
    </row>
    <row r="436" spans="1:9" x14ac:dyDescent="0.25">
      <c r="A436" s="43">
        <v>1</v>
      </c>
      <c r="B436" s="43">
        <v>2</v>
      </c>
      <c r="C436" s="43">
        <v>2</v>
      </c>
      <c r="D436" s="43">
        <v>4</v>
      </c>
      <c r="E436" s="43" t="s">
        <v>425</v>
      </c>
      <c r="F436" s="43" t="s">
        <v>372</v>
      </c>
      <c r="G436" s="43">
        <v>6</v>
      </c>
      <c r="H436" s="43">
        <v>20</v>
      </c>
      <c r="I436" s="43">
        <v>1</v>
      </c>
    </row>
    <row r="437" spans="1:9" x14ac:dyDescent="0.25">
      <c r="A437" s="43">
        <v>1</v>
      </c>
      <c r="B437" s="43">
        <v>2</v>
      </c>
      <c r="C437" s="43">
        <v>2</v>
      </c>
      <c r="D437" s="43">
        <v>4</v>
      </c>
      <c r="E437" s="43" t="s">
        <v>425</v>
      </c>
      <c r="F437" s="43" t="s">
        <v>372</v>
      </c>
      <c r="G437" s="43">
        <v>6</v>
      </c>
      <c r="H437" s="43">
        <v>55</v>
      </c>
      <c r="I437" s="43">
        <v>2</v>
      </c>
    </row>
    <row r="438" spans="1:9" x14ac:dyDescent="0.25">
      <c r="A438" s="43">
        <v>1</v>
      </c>
      <c r="B438" s="43">
        <v>2</v>
      </c>
      <c r="C438" s="43">
        <v>2</v>
      </c>
      <c r="D438" s="43">
        <v>4</v>
      </c>
      <c r="E438" s="43" t="s">
        <v>425</v>
      </c>
      <c r="F438" s="43" t="s">
        <v>372</v>
      </c>
      <c r="G438" s="43">
        <v>6</v>
      </c>
      <c r="H438" s="43">
        <v>57</v>
      </c>
      <c r="I438" s="43">
        <v>1</v>
      </c>
    </row>
    <row r="439" spans="1:9" x14ac:dyDescent="0.25">
      <c r="A439" s="43">
        <v>1</v>
      </c>
      <c r="B439" s="43">
        <v>2</v>
      </c>
      <c r="C439" s="43">
        <v>2</v>
      </c>
      <c r="D439" s="43">
        <v>4</v>
      </c>
      <c r="E439" s="43" t="s">
        <v>425</v>
      </c>
      <c r="F439" s="43" t="s">
        <v>372</v>
      </c>
      <c r="G439" s="43">
        <v>6</v>
      </c>
      <c r="H439" s="43">
        <v>58</v>
      </c>
      <c r="I439" s="43">
        <v>1</v>
      </c>
    </row>
    <row r="440" spans="1:9" x14ac:dyDescent="0.25">
      <c r="A440" s="43">
        <v>1</v>
      </c>
      <c r="B440" s="43">
        <v>2</v>
      </c>
      <c r="C440" s="43">
        <v>2</v>
      </c>
      <c r="D440" s="43">
        <v>4</v>
      </c>
      <c r="E440" s="43" t="s">
        <v>425</v>
      </c>
      <c r="F440" s="43" t="s">
        <v>372</v>
      </c>
      <c r="G440" s="43">
        <v>6</v>
      </c>
      <c r="H440" s="43">
        <v>59</v>
      </c>
      <c r="I440" s="43">
        <v>1</v>
      </c>
    </row>
    <row r="441" spans="1:9" x14ac:dyDescent="0.25">
      <c r="A441" s="43">
        <v>1</v>
      </c>
      <c r="B441" s="43">
        <v>2</v>
      </c>
      <c r="C441" s="43">
        <v>2</v>
      </c>
      <c r="D441" s="43">
        <v>4</v>
      </c>
      <c r="E441" s="43" t="s">
        <v>425</v>
      </c>
      <c r="F441" s="43" t="s">
        <v>372</v>
      </c>
      <c r="G441" s="43">
        <v>6</v>
      </c>
      <c r="H441" s="43">
        <v>60</v>
      </c>
      <c r="I441" s="43">
        <v>1</v>
      </c>
    </row>
    <row r="442" spans="1:9" x14ac:dyDescent="0.25">
      <c r="A442" s="43">
        <v>1</v>
      </c>
      <c r="B442" s="43">
        <v>2</v>
      </c>
      <c r="C442" s="43">
        <v>2</v>
      </c>
      <c r="D442" s="43">
        <v>4</v>
      </c>
      <c r="E442" s="43" t="s">
        <v>425</v>
      </c>
      <c r="F442" s="43" t="s">
        <v>238</v>
      </c>
      <c r="G442" s="43">
        <v>5</v>
      </c>
      <c r="H442" s="43">
        <v>1</v>
      </c>
      <c r="I442" s="43">
        <v>1</v>
      </c>
    </row>
    <row r="443" spans="1:9" x14ac:dyDescent="0.25">
      <c r="A443" s="43">
        <v>1</v>
      </c>
      <c r="B443" s="43">
        <v>2</v>
      </c>
      <c r="C443" s="43">
        <v>2</v>
      </c>
      <c r="D443" s="43">
        <v>4</v>
      </c>
      <c r="E443" s="43" t="s">
        <v>425</v>
      </c>
      <c r="F443" s="43" t="s">
        <v>238</v>
      </c>
      <c r="G443" s="43">
        <v>5</v>
      </c>
      <c r="H443" s="43">
        <v>1</v>
      </c>
      <c r="I443" s="43">
        <v>1</v>
      </c>
    </row>
    <row r="444" spans="1:9" x14ac:dyDescent="0.25">
      <c r="A444" s="43">
        <v>1</v>
      </c>
      <c r="B444" s="43">
        <v>2</v>
      </c>
      <c r="C444" s="43">
        <v>2</v>
      </c>
      <c r="D444" s="43">
        <v>4</v>
      </c>
      <c r="E444" s="43" t="s">
        <v>425</v>
      </c>
      <c r="F444" s="43" t="s">
        <v>238</v>
      </c>
      <c r="G444" s="43">
        <v>5</v>
      </c>
      <c r="H444" s="43">
        <v>7</v>
      </c>
      <c r="I444" s="43">
        <v>7</v>
      </c>
    </row>
    <row r="445" spans="1:9" x14ac:dyDescent="0.25">
      <c r="A445" s="43">
        <v>1</v>
      </c>
      <c r="B445" s="43">
        <v>2</v>
      </c>
      <c r="C445" s="43">
        <v>2</v>
      </c>
      <c r="D445" s="43">
        <v>4</v>
      </c>
      <c r="E445" s="43" t="s">
        <v>425</v>
      </c>
      <c r="F445" s="43" t="s">
        <v>238</v>
      </c>
      <c r="G445" s="43">
        <v>5</v>
      </c>
      <c r="H445" s="43">
        <v>11</v>
      </c>
      <c r="I445" s="43">
        <v>1</v>
      </c>
    </row>
    <row r="446" spans="1:9" x14ac:dyDescent="0.25">
      <c r="A446" s="43">
        <v>1</v>
      </c>
      <c r="B446" s="43">
        <v>2</v>
      </c>
      <c r="C446" s="43">
        <v>2</v>
      </c>
      <c r="D446" s="43">
        <v>4</v>
      </c>
      <c r="E446" s="43" t="s">
        <v>425</v>
      </c>
      <c r="F446" s="43" t="s">
        <v>238</v>
      </c>
      <c r="G446" s="43">
        <v>5</v>
      </c>
      <c r="H446" s="43">
        <v>20</v>
      </c>
      <c r="I446" s="43">
        <v>1</v>
      </c>
    </row>
    <row r="447" spans="1:9" x14ac:dyDescent="0.25">
      <c r="A447" s="43">
        <v>1</v>
      </c>
      <c r="B447" s="43">
        <v>2</v>
      </c>
      <c r="C447" s="43">
        <v>2</v>
      </c>
      <c r="D447" s="43">
        <v>4</v>
      </c>
      <c r="E447" s="43" t="s">
        <v>425</v>
      </c>
      <c r="F447" s="43" t="s">
        <v>238</v>
      </c>
      <c r="G447" s="43">
        <v>5</v>
      </c>
      <c r="H447" s="43">
        <v>32</v>
      </c>
      <c r="I447" s="43">
        <v>1</v>
      </c>
    </row>
    <row r="448" spans="1:9" x14ac:dyDescent="0.25">
      <c r="A448" s="43">
        <v>1</v>
      </c>
      <c r="B448" s="43">
        <v>2</v>
      </c>
      <c r="C448" s="43">
        <v>2</v>
      </c>
      <c r="D448" s="43">
        <v>4</v>
      </c>
      <c r="E448" s="43" t="s">
        <v>425</v>
      </c>
      <c r="F448" s="43" t="s">
        <v>238</v>
      </c>
      <c r="G448" s="43">
        <v>5</v>
      </c>
      <c r="H448" s="43">
        <v>41</v>
      </c>
      <c r="I448" s="43">
        <v>1</v>
      </c>
    </row>
    <row r="449" spans="1:10" x14ac:dyDescent="0.25">
      <c r="A449" s="43">
        <v>1</v>
      </c>
      <c r="B449" s="43">
        <v>2</v>
      </c>
      <c r="C449" s="43">
        <v>2</v>
      </c>
      <c r="D449" s="43">
        <v>4</v>
      </c>
      <c r="E449" s="43" t="s">
        <v>425</v>
      </c>
      <c r="F449" s="43" t="s">
        <v>238</v>
      </c>
      <c r="G449" s="43">
        <v>5</v>
      </c>
      <c r="H449" s="43">
        <v>42</v>
      </c>
      <c r="I449" s="43">
        <v>1</v>
      </c>
    </row>
    <row r="450" spans="1:10" x14ac:dyDescent="0.25">
      <c r="A450" s="43">
        <v>1</v>
      </c>
      <c r="B450" s="43">
        <v>2</v>
      </c>
      <c r="C450" s="43">
        <v>2</v>
      </c>
      <c r="D450" s="43">
        <v>4</v>
      </c>
      <c r="E450" s="43" t="s">
        <v>425</v>
      </c>
      <c r="F450" s="43" t="s">
        <v>238</v>
      </c>
      <c r="G450" s="43">
        <v>5</v>
      </c>
      <c r="H450" s="43">
        <v>43</v>
      </c>
      <c r="I450" s="43">
        <v>2</v>
      </c>
    </row>
    <row r="451" spans="1:10" x14ac:dyDescent="0.25">
      <c r="A451" s="43">
        <v>1</v>
      </c>
      <c r="B451" s="43">
        <v>2</v>
      </c>
      <c r="C451" s="43">
        <v>2</v>
      </c>
      <c r="D451" s="43">
        <v>4</v>
      </c>
      <c r="E451" s="43" t="s">
        <v>425</v>
      </c>
      <c r="F451" s="43" t="s">
        <v>238</v>
      </c>
      <c r="G451" s="43">
        <v>5</v>
      </c>
      <c r="H451" s="43">
        <v>44</v>
      </c>
      <c r="I451" s="43">
        <v>1</v>
      </c>
    </row>
    <row r="452" spans="1:10" x14ac:dyDescent="0.25">
      <c r="A452" s="43">
        <v>1</v>
      </c>
      <c r="B452" s="43">
        <v>2</v>
      </c>
      <c r="C452" s="43">
        <v>2</v>
      </c>
      <c r="D452" s="43">
        <v>4</v>
      </c>
      <c r="E452" s="43" t="s">
        <v>425</v>
      </c>
      <c r="F452" s="43" t="s">
        <v>238</v>
      </c>
      <c r="G452" s="43">
        <v>5</v>
      </c>
      <c r="H452" s="43">
        <v>45</v>
      </c>
      <c r="I452" s="43">
        <v>1</v>
      </c>
    </row>
    <row r="453" spans="1:10" x14ac:dyDescent="0.25">
      <c r="A453" s="43">
        <v>1</v>
      </c>
      <c r="B453" s="43">
        <v>2</v>
      </c>
      <c r="C453" s="43">
        <v>2</v>
      </c>
      <c r="D453" s="43">
        <v>4</v>
      </c>
      <c r="E453" s="43" t="s">
        <v>425</v>
      </c>
      <c r="F453" s="43" t="s">
        <v>238</v>
      </c>
      <c r="G453" s="43">
        <v>5</v>
      </c>
      <c r="H453" s="43">
        <v>46</v>
      </c>
      <c r="I453" s="43">
        <v>1</v>
      </c>
    </row>
    <row r="454" spans="1:10" x14ac:dyDescent="0.25">
      <c r="A454" s="43">
        <v>1</v>
      </c>
      <c r="B454" s="43">
        <v>2</v>
      </c>
      <c r="C454" s="43">
        <v>2</v>
      </c>
      <c r="D454" s="43">
        <v>4</v>
      </c>
      <c r="E454" s="43" t="s">
        <v>425</v>
      </c>
      <c r="F454" s="43" t="s">
        <v>238</v>
      </c>
      <c r="G454" s="43">
        <v>5</v>
      </c>
      <c r="H454" s="43">
        <v>47</v>
      </c>
      <c r="I454" s="43">
        <v>1</v>
      </c>
    </row>
    <row r="455" spans="1:10" x14ac:dyDescent="0.25">
      <c r="A455" s="43">
        <v>1</v>
      </c>
      <c r="B455" s="43">
        <v>2</v>
      </c>
      <c r="C455" s="43">
        <v>2</v>
      </c>
      <c r="D455" s="43">
        <v>4</v>
      </c>
      <c r="E455" s="43" t="s">
        <v>425</v>
      </c>
      <c r="F455" s="43" t="s">
        <v>238</v>
      </c>
      <c r="G455" s="43">
        <v>5</v>
      </c>
      <c r="H455" s="43">
        <v>48</v>
      </c>
      <c r="I455" s="43">
        <v>1</v>
      </c>
    </row>
    <row r="456" spans="1:10" x14ac:dyDescent="0.25">
      <c r="A456" s="43">
        <v>1</v>
      </c>
      <c r="B456" s="43">
        <v>2</v>
      </c>
      <c r="C456" s="43">
        <v>2</v>
      </c>
      <c r="D456" s="43">
        <v>4</v>
      </c>
      <c r="E456" s="43" t="s">
        <v>425</v>
      </c>
      <c r="F456" s="43" t="s">
        <v>403</v>
      </c>
      <c r="G456" s="43">
        <v>9</v>
      </c>
      <c r="H456" s="43">
        <v>2</v>
      </c>
      <c r="I456" s="43">
        <v>1</v>
      </c>
      <c r="J456" s="43" t="s">
        <v>426</v>
      </c>
    </row>
    <row r="457" spans="1:10" x14ac:dyDescent="0.25">
      <c r="A457" s="43">
        <v>1</v>
      </c>
      <c r="B457" s="43">
        <v>2</v>
      </c>
      <c r="C457" s="43">
        <v>2</v>
      </c>
      <c r="D457" s="43">
        <v>4</v>
      </c>
      <c r="E457" s="43" t="s">
        <v>425</v>
      </c>
      <c r="F457" s="43" t="s">
        <v>403</v>
      </c>
      <c r="G457" s="43">
        <v>9</v>
      </c>
      <c r="H457" s="43">
        <v>21</v>
      </c>
      <c r="I457" s="43">
        <v>1</v>
      </c>
    </row>
    <row r="458" spans="1:10" x14ac:dyDescent="0.25">
      <c r="A458" s="43">
        <v>1</v>
      </c>
      <c r="B458" s="43">
        <v>2</v>
      </c>
      <c r="C458" s="43">
        <v>2</v>
      </c>
      <c r="D458" s="43">
        <v>4</v>
      </c>
      <c r="E458" s="43" t="s">
        <v>425</v>
      </c>
      <c r="F458" s="43" t="s">
        <v>403</v>
      </c>
      <c r="G458" s="43">
        <v>9</v>
      </c>
      <c r="H458" s="43">
        <v>62</v>
      </c>
      <c r="I458" s="43">
        <v>1</v>
      </c>
      <c r="J458" s="43" t="s">
        <v>426</v>
      </c>
    </row>
    <row r="459" spans="1:10" x14ac:dyDescent="0.25">
      <c r="A459" s="43">
        <v>1</v>
      </c>
      <c r="B459" s="43">
        <v>2</v>
      </c>
      <c r="C459" s="43">
        <v>2</v>
      </c>
      <c r="D459" s="43">
        <v>4</v>
      </c>
      <c r="E459" s="43" t="s">
        <v>425</v>
      </c>
      <c r="F459" s="43" t="s">
        <v>403</v>
      </c>
      <c r="G459" s="43">
        <v>9</v>
      </c>
      <c r="H459" s="43">
        <v>69</v>
      </c>
      <c r="I459" s="43">
        <v>1</v>
      </c>
    </row>
    <row r="460" spans="1:10" x14ac:dyDescent="0.25">
      <c r="A460" s="43">
        <v>1</v>
      </c>
      <c r="B460" s="43">
        <v>2</v>
      </c>
      <c r="C460" s="43">
        <v>2</v>
      </c>
      <c r="D460" s="43">
        <v>4</v>
      </c>
      <c r="E460" s="43" t="s">
        <v>425</v>
      </c>
      <c r="F460" s="43" t="s">
        <v>403</v>
      </c>
      <c r="G460" s="43">
        <v>9</v>
      </c>
      <c r="H460" s="43">
        <v>70</v>
      </c>
      <c r="I460" s="43">
        <v>1</v>
      </c>
    </row>
    <row r="461" spans="1:10" x14ac:dyDescent="0.25">
      <c r="A461" s="43">
        <v>1</v>
      </c>
      <c r="B461" s="43">
        <v>2</v>
      </c>
      <c r="C461" s="43">
        <v>2</v>
      </c>
      <c r="D461" s="43">
        <v>4</v>
      </c>
      <c r="E461" s="43" t="s">
        <v>425</v>
      </c>
      <c r="F461" s="43" t="s">
        <v>406</v>
      </c>
      <c r="G461" s="43">
        <v>8</v>
      </c>
      <c r="H461" s="43">
        <v>2</v>
      </c>
      <c r="I461" s="43">
        <v>3</v>
      </c>
    </row>
    <row r="462" spans="1:10" x14ac:dyDescent="0.25">
      <c r="A462" s="43">
        <v>1</v>
      </c>
      <c r="B462" s="43">
        <v>2</v>
      </c>
      <c r="C462" s="43">
        <v>2</v>
      </c>
      <c r="D462" s="43">
        <v>3</v>
      </c>
      <c r="E462" s="43" t="s">
        <v>427</v>
      </c>
      <c r="F462" s="43" t="s">
        <v>140</v>
      </c>
      <c r="G462" s="43">
        <v>2</v>
      </c>
      <c r="H462" s="43">
        <v>1</v>
      </c>
      <c r="I462" s="43">
        <v>1</v>
      </c>
    </row>
    <row r="463" spans="1:10" x14ac:dyDescent="0.25">
      <c r="A463" s="43">
        <v>1</v>
      </c>
      <c r="B463" s="43">
        <v>2</v>
      </c>
      <c r="C463" s="43">
        <v>2</v>
      </c>
      <c r="D463" s="43">
        <v>3</v>
      </c>
      <c r="E463" s="43" t="s">
        <v>427</v>
      </c>
      <c r="F463" s="43" t="s">
        <v>140</v>
      </c>
      <c r="G463" s="43">
        <v>2</v>
      </c>
      <c r="H463" s="43">
        <v>2</v>
      </c>
      <c r="I463" s="43">
        <v>10</v>
      </c>
    </row>
    <row r="464" spans="1:10" x14ac:dyDescent="0.25">
      <c r="A464" s="43">
        <v>1</v>
      </c>
      <c r="B464" s="43">
        <v>2</v>
      </c>
      <c r="C464" s="43">
        <v>2</v>
      </c>
      <c r="D464" s="43">
        <v>3</v>
      </c>
      <c r="E464" s="43" t="s">
        <v>427</v>
      </c>
      <c r="F464" s="43" t="s">
        <v>140</v>
      </c>
      <c r="G464" s="43">
        <v>2</v>
      </c>
      <c r="H464" s="43">
        <v>4</v>
      </c>
      <c r="I464" s="43">
        <v>1</v>
      </c>
    </row>
    <row r="465" spans="1:9" x14ac:dyDescent="0.25">
      <c r="A465" s="43">
        <v>1</v>
      </c>
      <c r="B465" s="43">
        <v>2</v>
      </c>
      <c r="C465" s="43">
        <v>2</v>
      </c>
      <c r="D465" s="43">
        <v>3</v>
      </c>
      <c r="E465" s="43" t="s">
        <v>427</v>
      </c>
      <c r="F465" s="43" t="s">
        <v>140</v>
      </c>
      <c r="G465" s="43">
        <v>2</v>
      </c>
      <c r="H465" s="43">
        <v>10</v>
      </c>
      <c r="I465" s="43">
        <v>1</v>
      </c>
    </row>
    <row r="466" spans="1:9" x14ac:dyDescent="0.25">
      <c r="A466" s="43">
        <v>1</v>
      </c>
      <c r="B466" s="43">
        <v>2</v>
      </c>
      <c r="C466" s="43">
        <v>2</v>
      </c>
      <c r="D466" s="43">
        <v>3</v>
      </c>
      <c r="E466" s="43" t="s">
        <v>427</v>
      </c>
      <c r="F466" s="43" t="s">
        <v>140</v>
      </c>
      <c r="G466" s="43">
        <v>2</v>
      </c>
      <c r="H466" s="43">
        <v>37</v>
      </c>
      <c r="I466" s="43">
        <v>1</v>
      </c>
    </row>
    <row r="467" spans="1:9" x14ac:dyDescent="0.25">
      <c r="A467" s="43">
        <v>1</v>
      </c>
      <c r="B467" s="43">
        <v>2</v>
      </c>
      <c r="C467" s="43">
        <v>2</v>
      </c>
      <c r="D467" s="43">
        <v>3</v>
      </c>
      <c r="E467" s="43" t="s">
        <v>427</v>
      </c>
      <c r="F467" s="43" t="s">
        <v>140</v>
      </c>
      <c r="G467" s="43">
        <v>2</v>
      </c>
      <c r="H467" s="43">
        <v>50</v>
      </c>
      <c r="I467" s="43">
        <v>4</v>
      </c>
    </row>
    <row r="468" spans="1:9" x14ac:dyDescent="0.25">
      <c r="A468" s="43">
        <v>1</v>
      </c>
      <c r="B468" s="43">
        <v>2</v>
      </c>
      <c r="C468" s="43">
        <v>2</v>
      </c>
      <c r="D468" s="43">
        <v>3</v>
      </c>
      <c r="E468" s="43" t="s">
        <v>427</v>
      </c>
      <c r="F468" s="43" t="s">
        <v>140</v>
      </c>
      <c r="G468" s="43">
        <v>2</v>
      </c>
      <c r="H468" s="43">
        <v>51</v>
      </c>
      <c r="I468" s="43">
        <v>1</v>
      </c>
    </row>
    <row r="469" spans="1:9" x14ac:dyDescent="0.25">
      <c r="A469" s="43">
        <v>1</v>
      </c>
      <c r="B469" s="43">
        <v>2</v>
      </c>
      <c r="C469" s="43">
        <v>2</v>
      </c>
      <c r="D469" s="43">
        <v>3</v>
      </c>
      <c r="E469" s="43" t="s">
        <v>427</v>
      </c>
      <c r="F469" s="43" t="s">
        <v>140</v>
      </c>
      <c r="G469" s="43">
        <v>2</v>
      </c>
      <c r="H469" s="43">
        <v>53</v>
      </c>
      <c r="I469" s="43">
        <v>1</v>
      </c>
    </row>
    <row r="470" spans="1:9" x14ac:dyDescent="0.25">
      <c r="A470" s="43">
        <v>1</v>
      </c>
      <c r="B470" s="43">
        <v>2</v>
      </c>
      <c r="C470" s="43">
        <v>2</v>
      </c>
      <c r="D470" s="43">
        <v>3</v>
      </c>
      <c r="E470" s="43" t="s">
        <v>427</v>
      </c>
      <c r="F470" s="43" t="s">
        <v>140</v>
      </c>
      <c r="G470" s="43">
        <v>2</v>
      </c>
      <c r="H470" s="43">
        <v>73</v>
      </c>
      <c r="I470" s="43">
        <v>1</v>
      </c>
    </row>
    <row r="471" spans="1:9" x14ac:dyDescent="0.25">
      <c r="A471" s="43">
        <v>1</v>
      </c>
      <c r="B471" s="43">
        <v>2</v>
      </c>
      <c r="C471" s="43">
        <v>2</v>
      </c>
      <c r="D471" s="43">
        <v>3</v>
      </c>
      <c r="E471" s="43" t="s">
        <v>427</v>
      </c>
      <c r="F471" s="43" t="s">
        <v>372</v>
      </c>
      <c r="G471" s="43">
        <v>6</v>
      </c>
      <c r="H471" s="43">
        <v>2</v>
      </c>
      <c r="I471" s="43">
        <v>1</v>
      </c>
    </row>
    <row r="472" spans="1:9" x14ac:dyDescent="0.25">
      <c r="A472" s="43">
        <v>1</v>
      </c>
      <c r="B472" s="43">
        <v>2</v>
      </c>
      <c r="C472" s="43">
        <v>2</v>
      </c>
      <c r="D472" s="43">
        <v>3</v>
      </c>
      <c r="E472" s="43" t="s">
        <v>427</v>
      </c>
      <c r="F472" s="43" t="s">
        <v>372</v>
      </c>
      <c r="G472" s="43">
        <v>6</v>
      </c>
      <c r="H472" s="43">
        <v>4</v>
      </c>
      <c r="I472" s="43">
        <v>110</v>
      </c>
    </row>
    <row r="473" spans="1:9" x14ac:dyDescent="0.25">
      <c r="A473" s="43">
        <v>1</v>
      </c>
      <c r="B473" s="43">
        <v>2</v>
      </c>
      <c r="C473" s="43">
        <v>2</v>
      </c>
      <c r="D473" s="43">
        <v>3</v>
      </c>
      <c r="E473" s="43" t="s">
        <v>427</v>
      </c>
      <c r="F473" s="43" t="s">
        <v>372</v>
      </c>
      <c r="G473" s="43">
        <v>6</v>
      </c>
      <c r="H473" s="43">
        <v>5</v>
      </c>
      <c r="I473" s="43">
        <v>13</v>
      </c>
    </row>
    <row r="474" spans="1:9" x14ac:dyDescent="0.25">
      <c r="A474" s="43">
        <v>1</v>
      </c>
      <c r="B474" s="43">
        <v>2</v>
      </c>
      <c r="C474" s="43">
        <v>2</v>
      </c>
      <c r="D474" s="43">
        <v>3</v>
      </c>
      <c r="E474" s="43" t="s">
        <v>427</v>
      </c>
      <c r="F474" s="43" t="s">
        <v>372</v>
      </c>
      <c r="G474" s="43">
        <v>6</v>
      </c>
      <c r="H474" s="43">
        <v>8</v>
      </c>
      <c r="I474" s="43">
        <v>2</v>
      </c>
    </row>
    <row r="475" spans="1:9" x14ac:dyDescent="0.25">
      <c r="A475" s="43">
        <v>1</v>
      </c>
      <c r="B475" s="43">
        <v>2</v>
      </c>
      <c r="C475" s="43">
        <v>2</v>
      </c>
      <c r="D475" s="43">
        <v>3</v>
      </c>
      <c r="E475" s="43" t="s">
        <v>427</v>
      </c>
      <c r="F475" s="43" t="s">
        <v>372</v>
      </c>
      <c r="G475" s="43">
        <v>6</v>
      </c>
      <c r="H475" s="43">
        <v>10</v>
      </c>
      <c r="I475" s="43">
        <v>3</v>
      </c>
    </row>
    <row r="476" spans="1:9" x14ac:dyDescent="0.25">
      <c r="A476" s="43">
        <v>1</v>
      </c>
      <c r="B476" s="43">
        <v>2</v>
      </c>
      <c r="C476" s="43">
        <v>2</v>
      </c>
      <c r="D476" s="43">
        <v>3</v>
      </c>
      <c r="E476" s="43" t="s">
        <v>427</v>
      </c>
      <c r="F476" s="43" t="s">
        <v>372</v>
      </c>
      <c r="G476" s="43">
        <v>6</v>
      </c>
      <c r="H476" s="43">
        <v>22</v>
      </c>
      <c r="I476" s="43">
        <v>1</v>
      </c>
    </row>
    <row r="477" spans="1:9" x14ac:dyDescent="0.25">
      <c r="A477" s="43">
        <v>1</v>
      </c>
      <c r="B477" s="43">
        <v>2</v>
      </c>
      <c r="C477" s="43">
        <v>2</v>
      </c>
      <c r="D477" s="43">
        <v>3</v>
      </c>
      <c r="E477" s="43" t="s">
        <v>427</v>
      </c>
      <c r="F477" s="43" t="s">
        <v>372</v>
      </c>
      <c r="G477" s="43">
        <v>6</v>
      </c>
      <c r="H477" s="43">
        <v>33</v>
      </c>
      <c r="I477" s="43">
        <v>4</v>
      </c>
    </row>
    <row r="478" spans="1:9" x14ac:dyDescent="0.25">
      <c r="A478" s="43">
        <v>1</v>
      </c>
      <c r="B478" s="43">
        <v>2</v>
      </c>
      <c r="C478" s="43">
        <v>2</v>
      </c>
      <c r="D478" s="43">
        <v>3</v>
      </c>
      <c r="E478" s="43" t="s">
        <v>427</v>
      </c>
      <c r="F478" s="43" t="s">
        <v>372</v>
      </c>
      <c r="G478" s="43">
        <v>6</v>
      </c>
      <c r="H478" s="43">
        <v>53</v>
      </c>
      <c r="I478" s="43">
        <v>1</v>
      </c>
    </row>
    <row r="479" spans="1:9" x14ac:dyDescent="0.25">
      <c r="A479" s="43">
        <v>1</v>
      </c>
      <c r="B479" s="43">
        <v>2</v>
      </c>
      <c r="C479" s="43">
        <v>2</v>
      </c>
      <c r="D479" s="43">
        <v>3</v>
      </c>
      <c r="E479" s="43" t="s">
        <v>427</v>
      </c>
      <c r="F479" s="43" t="s">
        <v>372</v>
      </c>
      <c r="G479" s="43">
        <v>6</v>
      </c>
      <c r="H479" s="43">
        <v>57</v>
      </c>
      <c r="I479" s="43">
        <v>1</v>
      </c>
    </row>
    <row r="480" spans="1:9" x14ac:dyDescent="0.25">
      <c r="A480" s="43">
        <v>1</v>
      </c>
      <c r="B480" s="43">
        <v>2</v>
      </c>
      <c r="C480" s="43">
        <v>2</v>
      </c>
      <c r="D480" s="43">
        <v>3</v>
      </c>
      <c r="E480" s="43" t="s">
        <v>427</v>
      </c>
      <c r="F480" s="43" t="s">
        <v>372</v>
      </c>
      <c r="G480" s="43">
        <v>6</v>
      </c>
      <c r="H480" s="43">
        <v>61</v>
      </c>
      <c r="I480" s="43">
        <v>1</v>
      </c>
    </row>
    <row r="481" spans="1:9" x14ac:dyDescent="0.25">
      <c r="A481" s="43">
        <v>1</v>
      </c>
      <c r="B481" s="43">
        <v>2</v>
      </c>
      <c r="C481" s="43">
        <v>2</v>
      </c>
      <c r="D481" s="43">
        <v>3</v>
      </c>
      <c r="E481" s="43" t="s">
        <v>427</v>
      </c>
      <c r="F481" s="43" t="s">
        <v>372</v>
      </c>
      <c r="G481" s="43">
        <v>6</v>
      </c>
      <c r="H481" s="43">
        <v>62</v>
      </c>
      <c r="I481" s="43">
        <v>1</v>
      </c>
    </row>
    <row r="482" spans="1:9" x14ac:dyDescent="0.25">
      <c r="A482" s="43">
        <v>1</v>
      </c>
      <c r="B482" s="43">
        <v>2</v>
      </c>
      <c r="C482" s="43">
        <v>2</v>
      </c>
      <c r="D482" s="43">
        <v>3</v>
      </c>
      <c r="E482" s="43" t="s">
        <v>427</v>
      </c>
      <c r="F482" s="43" t="s">
        <v>372</v>
      </c>
      <c r="G482" s="43">
        <v>6</v>
      </c>
      <c r="H482" s="43">
        <v>63</v>
      </c>
      <c r="I482" s="43">
        <v>2</v>
      </c>
    </row>
    <row r="483" spans="1:9" x14ac:dyDescent="0.25">
      <c r="A483" s="43">
        <v>1</v>
      </c>
      <c r="B483" s="43">
        <v>2</v>
      </c>
      <c r="C483" s="43">
        <v>2</v>
      </c>
      <c r="D483" s="43">
        <v>3</v>
      </c>
      <c r="E483" s="43" t="s">
        <v>427</v>
      </c>
      <c r="F483" s="43" t="s">
        <v>372</v>
      </c>
      <c r="G483" s="43">
        <v>6</v>
      </c>
      <c r="H483" s="43">
        <v>64</v>
      </c>
      <c r="I483" s="43">
        <v>1</v>
      </c>
    </row>
    <row r="484" spans="1:9" x14ac:dyDescent="0.25">
      <c r="A484" s="43">
        <v>1</v>
      </c>
      <c r="B484" s="43">
        <v>2</v>
      </c>
      <c r="C484" s="43">
        <v>2</v>
      </c>
      <c r="D484" s="43">
        <v>3</v>
      </c>
      <c r="E484" s="43" t="s">
        <v>427</v>
      </c>
      <c r="F484" s="43" t="s">
        <v>372</v>
      </c>
      <c r="G484" s="43">
        <v>6</v>
      </c>
      <c r="H484" s="43">
        <v>65</v>
      </c>
      <c r="I484" s="43">
        <v>1</v>
      </c>
    </row>
    <row r="485" spans="1:9" x14ac:dyDescent="0.25">
      <c r="A485" s="43">
        <v>1</v>
      </c>
      <c r="B485" s="43">
        <v>2</v>
      </c>
      <c r="C485" s="43">
        <v>2</v>
      </c>
      <c r="D485" s="43">
        <v>3</v>
      </c>
      <c r="E485" s="43" t="s">
        <v>427</v>
      </c>
      <c r="F485" s="43" t="s">
        <v>372</v>
      </c>
      <c r="G485" s="43">
        <v>6</v>
      </c>
      <c r="H485" s="43">
        <v>66</v>
      </c>
      <c r="I485" s="43">
        <v>1</v>
      </c>
    </row>
    <row r="486" spans="1:9" x14ac:dyDescent="0.25">
      <c r="A486" s="43">
        <v>1</v>
      </c>
      <c r="B486" s="43">
        <v>2</v>
      </c>
      <c r="C486" s="43">
        <v>2</v>
      </c>
      <c r="D486" s="43">
        <v>3</v>
      </c>
      <c r="E486" s="43" t="s">
        <v>427</v>
      </c>
      <c r="F486" s="43" t="s">
        <v>238</v>
      </c>
      <c r="G486" s="43">
        <v>5</v>
      </c>
      <c r="H486" s="43">
        <v>4</v>
      </c>
      <c r="I486" s="43">
        <v>1</v>
      </c>
    </row>
    <row r="487" spans="1:9" x14ac:dyDescent="0.25">
      <c r="A487" s="43">
        <v>1</v>
      </c>
      <c r="B487" s="43">
        <v>2</v>
      </c>
      <c r="C487" s="43">
        <v>2</v>
      </c>
      <c r="D487" s="43">
        <v>3</v>
      </c>
      <c r="E487" s="43" t="s">
        <v>427</v>
      </c>
      <c r="F487" s="43" t="s">
        <v>238</v>
      </c>
      <c r="G487" s="43">
        <v>5</v>
      </c>
      <c r="H487" s="43">
        <v>6</v>
      </c>
      <c r="I487" s="43">
        <v>1</v>
      </c>
    </row>
    <row r="488" spans="1:9" x14ac:dyDescent="0.25">
      <c r="A488" s="43">
        <v>1</v>
      </c>
      <c r="B488" s="43">
        <v>2</v>
      </c>
      <c r="C488" s="43">
        <v>2</v>
      </c>
      <c r="D488" s="43">
        <v>3</v>
      </c>
      <c r="E488" s="43" t="s">
        <v>427</v>
      </c>
      <c r="F488" s="43" t="s">
        <v>238</v>
      </c>
      <c r="G488" s="43">
        <v>5</v>
      </c>
      <c r="H488" s="43">
        <v>6</v>
      </c>
      <c r="I488" s="43">
        <v>1</v>
      </c>
    </row>
    <row r="489" spans="1:9" x14ac:dyDescent="0.25">
      <c r="A489" s="43">
        <v>1</v>
      </c>
      <c r="B489" s="43">
        <v>2</v>
      </c>
      <c r="C489" s="43">
        <v>2</v>
      </c>
      <c r="D489" s="43">
        <v>3</v>
      </c>
      <c r="E489" s="43" t="s">
        <v>427</v>
      </c>
      <c r="F489" s="43" t="s">
        <v>238</v>
      </c>
      <c r="G489" s="43">
        <v>5</v>
      </c>
      <c r="H489" s="43">
        <v>7</v>
      </c>
      <c r="I489" s="43">
        <v>14</v>
      </c>
    </row>
    <row r="490" spans="1:9" x14ac:dyDescent="0.25">
      <c r="A490" s="43">
        <v>1</v>
      </c>
      <c r="B490" s="43">
        <v>2</v>
      </c>
      <c r="C490" s="43">
        <v>2</v>
      </c>
      <c r="D490" s="43">
        <v>3</v>
      </c>
      <c r="E490" s="43" t="s">
        <v>427</v>
      </c>
      <c r="F490" s="43" t="s">
        <v>238</v>
      </c>
      <c r="G490" s="43">
        <v>5</v>
      </c>
      <c r="H490" s="43">
        <v>21</v>
      </c>
      <c r="I490" s="43">
        <v>1</v>
      </c>
    </row>
    <row r="491" spans="1:9" x14ac:dyDescent="0.25">
      <c r="A491" s="43">
        <v>1</v>
      </c>
      <c r="B491" s="43">
        <v>2</v>
      </c>
      <c r="C491" s="43">
        <v>2</v>
      </c>
      <c r="D491" s="43">
        <v>3</v>
      </c>
      <c r="E491" s="43" t="s">
        <v>427</v>
      </c>
      <c r="F491" s="43" t="s">
        <v>238</v>
      </c>
      <c r="G491" s="43">
        <v>5</v>
      </c>
      <c r="H491" s="43">
        <v>49</v>
      </c>
      <c r="I491" s="43">
        <v>1</v>
      </c>
    </row>
    <row r="492" spans="1:9" x14ac:dyDescent="0.25">
      <c r="A492" s="43">
        <v>1</v>
      </c>
      <c r="B492" s="43">
        <v>2</v>
      </c>
      <c r="C492" s="43">
        <v>2</v>
      </c>
      <c r="D492" s="43">
        <v>3</v>
      </c>
      <c r="E492" s="43" t="s">
        <v>427</v>
      </c>
      <c r="F492" s="43" t="s">
        <v>238</v>
      </c>
      <c r="G492" s="43">
        <v>5</v>
      </c>
      <c r="H492" s="43">
        <v>50</v>
      </c>
      <c r="I492" s="43">
        <v>1</v>
      </c>
    </row>
    <row r="493" spans="1:9" x14ac:dyDescent="0.25">
      <c r="A493" s="43">
        <v>1</v>
      </c>
      <c r="B493" s="43">
        <v>2</v>
      </c>
      <c r="C493" s="43">
        <v>2</v>
      </c>
      <c r="D493" s="43">
        <v>3</v>
      </c>
      <c r="E493" s="43" t="s">
        <v>427</v>
      </c>
      <c r="F493" s="43" t="s">
        <v>238</v>
      </c>
      <c r="G493" s="43">
        <v>5</v>
      </c>
      <c r="H493" s="43">
        <v>51</v>
      </c>
      <c r="I493" s="43">
        <v>1</v>
      </c>
    </row>
    <row r="494" spans="1:9" x14ac:dyDescent="0.25">
      <c r="A494" s="43">
        <v>1</v>
      </c>
      <c r="B494" s="43">
        <v>2</v>
      </c>
      <c r="C494" s="43">
        <v>2</v>
      </c>
      <c r="D494" s="43">
        <v>3</v>
      </c>
      <c r="E494" s="43" t="s">
        <v>427</v>
      </c>
      <c r="F494" s="43" t="s">
        <v>238</v>
      </c>
      <c r="G494" s="43">
        <v>5</v>
      </c>
      <c r="H494" s="43">
        <v>52</v>
      </c>
      <c r="I494" s="43">
        <v>1</v>
      </c>
    </row>
    <row r="495" spans="1:9" x14ac:dyDescent="0.25">
      <c r="A495" s="43">
        <v>1</v>
      </c>
      <c r="B495" s="43">
        <v>2</v>
      </c>
      <c r="C495" s="43">
        <v>2</v>
      </c>
      <c r="D495" s="43">
        <v>3</v>
      </c>
      <c r="E495" s="43" t="s">
        <v>427</v>
      </c>
      <c r="F495" s="43" t="s">
        <v>238</v>
      </c>
      <c r="G495" s="43">
        <v>5</v>
      </c>
      <c r="H495" s="43">
        <v>53</v>
      </c>
      <c r="I495" s="43">
        <v>1</v>
      </c>
    </row>
    <row r="496" spans="1:9" x14ac:dyDescent="0.25">
      <c r="A496" s="43">
        <v>1</v>
      </c>
      <c r="B496" s="43">
        <v>2</v>
      </c>
      <c r="C496" s="43">
        <v>2</v>
      </c>
      <c r="D496" s="43">
        <v>3</v>
      </c>
      <c r="E496" s="43" t="s">
        <v>427</v>
      </c>
      <c r="F496" s="43" t="s">
        <v>238</v>
      </c>
      <c r="G496" s="43">
        <v>5</v>
      </c>
      <c r="H496" s="43">
        <v>54</v>
      </c>
      <c r="I496" s="43">
        <v>1</v>
      </c>
    </row>
    <row r="497" spans="1:10" x14ac:dyDescent="0.25">
      <c r="A497" s="43">
        <v>1</v>
      </c>
      <c r="B497" s="43">
        <v>2</v>
      </c>
      <c r="C497" s="43">
        <v>2</v>
      </c>
      <c r="D497" s="43">
        <v>3</v>
      </c>
      <c r="E497" s="43" t="s">
        <v>427</v>
      </c>
      <c r="F497" s="43" t="s">
        <v>238</v>
      </c>
      <c r="G497" s="43">
        <v>5</v>
      </c>
      <c r="H497" s="43">
        <v>55</v>
      </c>
      <c r="I497" s="43">
        <v>1</v>
      </c>
    </row>
    <row r="498" spans="1:10" x14ac:dyDescent="0.25">
      <c r="A498" s="43">
        <v>1</v>
      </c>
      <c r="B498" s="43">
        <v>2</v>
      </c>
      <c r="C498" s="43">
        <v>2</v>
      </c>
      <c r="D498" s="43">
        <v>3</v>
      </c>
      <c r="E498" s="43" t="s">
        <v>427</v>
      </c>
      <c r="F498" s="43" t="s">
        <v>238</v>
      </c>
      <c r="G498" s="43">
        <v>5</v>
      </c>
      <c r="H498" s="43">
        <v>56</v>
      </c>
      <c r="I498" s="43">
        <v>1</v>
      </c>
    </row>
    <row r="499" spans="1:10" x14ac:dyDescent="0.25">
      <c r="A499" s="43">
        <v>1</v>
      </c>
      <c r="B499" s="43">
        <v>2</v>
      </c>
      <c r="C499" s="43">
        <v>2</v>
      </c>
      <c r="D499" s="43">
        <v>3</v>
      </c>
      <c r="E499" s="43" t="s">
        <v>427</v>
      </c>
      <c r="F499" s="43" t="s">
        <v>238</v>
      </c>
      <c r="G499" s="43">
        <v>5</v>
      </c>
      <c r="H499" s="43">
        <v>57</v>
      </c>
      <c r="I499" s="43">
        <v>1</v>
      </c>
    </row>
    <row r="500" spans="1:10" x14ac:dyDescent="0.25">
      <c r="A500" s="43">
        <v>1</v>
      </c>
      <c r="B500" s="43">
        <v>2</v>
      </c>
      <c r="C500" s="43">
        <v>2</v>
      </c>
      <c r="D500" s="43">
        <v>3</v>
      </c>
      <c r="E500" s="43" t="s">
        <v>427</v>
      </c>
      <c r="F500" s="43" t="s">
        <v>141</v>
      </c>
      <c r="G500" s="43">
        <v>3</v>
      </c>
      <c r="H500" s="43">
        <v>13</v>
      </c>
      <c r="I500" s="43">
        <v>1</v>
      </c>
    </row>
    <row r="501" spans="1:10" x14ac:dyDescent="0.25">
      <c r="A501" s="43">
        <v>1</v>
      </c>
      <c r="B501" s="43">
        <v>2</v>
      </c>
      <c r="C501" s="43">
        <v>2</v>
      </c>
      <c r="D501" s="43">
        <v>3</v>
      </c>
      <c r="E501" s="43" t="s">
        <v>427</v>
      </c>
      <c r="F501" s="43" t="s">
        <v>403</v>
      </c>
      <c r="G501" s="43">
        <v>9</v>
      </c>
      <c r="H501" s="43">
        <v>17</v>
      </c>
      <c r="I501" s="43">
        <v>1</v>
      </c>
      <c r="J501" s="43" t="s">
        <v>426</v>
      </c>
    </row>
    <row r="502" spans="1:10" x14ac:dyDescent="0.25">
      <c r="A502" s="43">
        <v>1</v>
      </c>
      <c r="B502" s="43">
        <v>2</v>
      </c>
      <c r="C502" s="43">
        <v>2</v>
      </c>
      <c r="D502" s="43">
        <v>3</v>
      </c>
      <c r="E502" s="43" t="s">
        <v>427</v>
      </c>
      <c r="F502" s="43" t="s">
        <v>232</v>
      </c>
      <c r="G502" s="43">
        <v>1</v>
      </c>
      <c r="H502" s="43">
        <v>1</v>
      </c>
      <c r="I502" s="43">
        <v>2</v>
      </c>
    </row>
    <row r="503" spans="1:10" x14ac:dyDescent="0.25">
      <c r="A503" s="43">
        <v>1</v>
      </c>
      <c r="B503" s="43">
        <v>2</v>
      </c>
      <c r="C503" s="43">
        <v>2</v>
      </c>
      <c r="D503" s="43">
        <v>3</v>
      </c>
      <c r="E503" s="43" t="s">
        <v>427</v>
      </c>
      <c r="F503" s="43" t="s">
        <v>232</v>
      </c>
      <c r="G503" s="43">
        <v>1</v>
      </c>
      <c r="H503" s="43">
        <v>5</v>
      </c>
      <c r="I503" s="43">
        <v>2</v>
      </c>
    </row>
    <row r="504" spans="1:10" x14ac:dyDescent="0.25">
      <c r="A504" s="43">
        <v>1</v>
      </c>
      <c r="B504" s="43">
        <v>2</v>
      </c>
      <c r="C504" s="43">
        <v>2</v>
      </c>
      <c r="D504" s="43">
        <v>2</v>
      </c>
      <c r="E504" s="43" t="s">
        <v>428</v>
      </c>
      <c r="F504" s="43" t="s">
        <v>140</v>
      </c>
      <c r="G504" s="43">
        <v>2</v>
      </c>
      <c r="H504" s="43">
        <v>1</v>
      </c>
      <c r="I504" s="43">
        <v>10</v>
      </c>
    </row>
    <row r="505" spans="1:10" x14ac:dyDescent="0.25">
      <c r="A505" s="43">
        <v>1</v>
      </c>
      <c r="B505" s="43">
        <v>2</v>
      </c>
      <c r="C505" s="43">
        <v>2</v>
      </c>
      <c r="D505" s="43">
        <v>2</v>
      </c>
      <c r="E505" s="43" t="s">
        <v>428</v>
      </c>
      <c r="F505" s="43" t="s">
        <v>140</v>
      </c>
      <c r="G505" s="43">
        <v>2</v>
      </c>
      <c r="H505" s="43">
        <v>2</v>
      </c>
      <c r="I505" s="43">
        <v>28</v>
      </c>
    </row>
    <row r="506" spans="1:10" x14ac:dyDescent="0.25">
      <c r="A506" s="43">
        <v>1</v>
      </c>
      <c r="B506" s="43">
        <v>2</v>
      </c>
      <c r="C506" s="43">
        <v>2</v>
      </c>
      <c r="D506" s="43">
        <v>2</v>
      </c>
      <c r="E506" s="43" t="s">
        <v>428</v>
      </c>
      <c r="F506" s="43" t="s">
        <v>140</v>
      </c>
      <c r="G506" s="43">
        <v>2</v>
      </c>
      <c r="H506" s="43">
        <v>3</v>
      </c>
      <c r="I506" s="43">
        <v>1</v>
      </c>
    </row>
    <row r="507" spans="1:10" x14ac:dyDescent="0.25">
      <c r="A507" s="43">
        <v>1</v>
      </c>
      <c r="B507" s="43">
        <v>2</v>
      </c>
      <c r="C507" s="43">
        <v>2</v>
      </c>
      <c r="D507" s="43">
        <v>2</v>
      </c>
      <c r="E507" s="43" t="s">
        <v>428</v>
      </c>
      <c r="F507" s="43" t="s">
        <v>140</v>
      </c>
      <c r="G507" s="43">
        <v>2</v>
      </c>
      <c r="H507" s="43">
        <v>4</v>
      </c>
      <c r="I507" s="43">
        <v>2</v>
      </c>
    </row>
    <row r="508" spans="1:10" x14ac:dyDescent="0.25">
      <c r="A508" s="43">
        <v>1</v>
      </c>
      <c r="B508" s="43">
        <v>2</v>
      </c>
      <c r="C508" s="43">
        <v>2</v>
      </c>
      <c r="D508" s="43">
        <v>2</v>
      </c>
      <c r="E508" s="43" t="s">
        <v>428</v>
      </c>
      <c r="F508" s="43" t="s">
        <v>140</v>
      </c>
      <c r="G508" s="43">
        <v>2</v>
      </c>
      <c r="H508" s="43">
        <v>10</v>
      </c>
      <c r="I508" s="43">
        <v>5</v>
      </c>
    </row>
    <row r="509" spans="1:10" x14ac:dyDescent="0.25">
      <c r="A509" s="43">
        <v>1</v>
      </c>
      <c r="B509" s="43">
        <v>2</v>
      </c>
      <c r="C509" s="43">
        <v>2</v>
      </c>
      <c r="D509" s="43">
        <v>2</v>
      </c>
      <c r="E509" s="43" t="s">
        <v>428</v>
      </c>
      <c r="F509" s="43" t="s">
        <v>140</v>
      </c>
      <c r="G509" s="43">
        <v>2</v>
      </c>
      <c r="H509" s="43">
        <v>16</v>
      </c>
      <c r="I509" s="43">
        <v>1</v>
      </c>
    </row>
    <row r="510" spans="1:10" x14ac:dyDescent="0.25">
      <c r="A510" s="43">
        <v>1</v>
      </c>
      <c r="B510" s="43">
        <v>2</v>
      </c>
      <c r="C510" s="43">
        <v>2</v>
      </c>
      <c r="D510" s="43">
        <v>2</v>
      </c>
      <c r="E510" s="43" t="s">
        <v>428</v>
      </c>
      <c r="F510" s="43" t="s">
        <v>140</v>
      </c>
      <c r="G510" s="43">
        <v>2</v>
      </c>
      <c r="H510" s="43">
        <v>43</v>
      </c>
      <c r="I510" s="43">
        <v>1</v>
      </c>
    </row>
    <row r="511" spans="1:10" x14ac:dyDescent="0.25">
      <c r="A511" s="43">
        <v>1</v>
      </c>
      <c r="B511" s="43">
        <v>2</v>
      </c>
      <c r="C511" s="43">
        <v>2</v>
      </c>
      <c r="D511" s="43">
        <v>2</v>
      </c>
      <c r="E511" s="43" t="s">
        <v>428</v>
      </c>
      <c r="F511" s="43" t="s">
        <v>140</v>
      </c>
      <c r="G511" s="43">
        <v>2</v>
      </c>
      <c r="H511" s="43">
        <v>45</v>
      </c>
      <c r="I511" s="43">
        <v>3</v>
      </c>
    </row>
    <row r="512" spans="1:10" x14ac:dyDescent="0.25">
      <c r="A512" s="43">
        <v>1</v>
      </c>
      <c r="B512" s="43">
        <v>2</v>
      </c>
      <c r="C512" s="43">
        <v>2</v>
      </c>
      <c r="D512" s="43">
        <v>2</v>
      </c>
      <c r="E512" s="43" t="s">
        <v>428</v>
      </c>
      <c r="F512" s="43" t="s">
        <v>140</v>
      </c>
      <c r="G512" s="43">
        <v>2</v>
      </c>
      <c r="H512" s="43">
        <v>50</v>
      </c>
      <c r="I512" s="43">
        <v>1</v>
      </c>
    </row>
    <row r="513" spans="1:9" x14ac:dyDescent="0.25">
      <c r="A513" s="43">
        <v>1</v>
      </c>
      <c r="B513" s="43">
        <v>2</v>
      </c>
      <c r="C513" s="43">
        <v>2</v>
      </c>
      <c r="D513" s="43">
        <v>2</v>
      </c>
      <c r="E513" s="43" t="s">
        <v>428</v>
      </c>
      <c r="F513" s="43" t="s">
        <v>140</v>
      </c>
      <c r="G513" s="43">
        <v>2</v>
      </c>
      <c r="H513" s="43">
        <v>51</v>
      </c>
      <c r="I513" s="43">
        <v>1</v>
      </c>
    </row>
    <row r="514" spans="1:9" x14ac:dyDescent="0.25">
      <c r="A514" s="43">
        <v>1</v>
      </c>
      <c r="B514" s="43">
        <v>2</v>
      </c>
      <c r="C514" s="43">
        <v>2</v>
      </c>
      <c r="D514" s="43">
        <v>2</v>
      </c>
      <c r="E514" s="43" t="s">
        <v>428</v>
      </c>
      <c r="F514" s="43" t="s">
        <v>140</v>
      </c>
      <c r="G514" s="43">
        <v>2</v>
      </c>
      <c r="H514" s="43">
        <v>52</v>
      </c>
      <c r="I514" s="43">
        <v>2</v>
      </c>
    </row>
    <row r="515" spans="1:9" x14ac:dyDescent="0.25">
      <c r="A515" s="43">
        <v>1</v>
      </c>
      <c r="B515" s="43">
        <v>2</v>
      </c>
      <c r="C515" s="43">
        <v>2</v>
      </c>
      <c r="D515" s="43">
        <v>2</v>
      </c>
      <c r="E515" s="43" t="s">
        <v>428</v>
      </c>
      <c r="F515" s="43" t="s">
        <v>140</v>
      </c>
      <c r="G515" s="43">
        <v>2</v>
      </c>
      <c r="H515" s="43">
        <v>53</v>
      </c>
      <c r="I515" s="43">
        <v>1</v>
      </c>
    </row>
    <row r="516" spans="1:9" x14ac:dyDescent="0.25">
      <c r="A516" s="43">
        <v>1</v>
      </c>
      <c r="B516" s="43">
        <v>2</v>
      </c>
      <c r="C516" s="43">
        <v>2</v>
      </c>
      <c r="D516" s="43">
        <v>2</v>
      </c>
      <c r="E516" s="43" t="s">
        <v>428</v>
      </c>
      <c r="F516" s="43" t="s">
        <v>140</v>
      </c>
      <c r="G516" s="43">
        <v>2</v>
      </c>
      <c r="H516" s="43">
        <v>54</v>
      </c>
      <c r="I516" s="43">
        <v>6</v>
      </c>
    </row>
    <row r="517" spans="1:9" x14ac:dyDescent="0.25">
      <c r="A517" s="43">
        <v>1</v>
      </c>
      <c r="B517" s="43">
        <v>2</v>
      </c>
      <c r="C517" s="43">
        <v>2</v>
      </c>
      <c r="D517" s="43">
        <v>2</v>
      </c>
      <c r="E517" s="43" t="s">
        <v>428</v>
      </c>
      <c r="F517" s="43" t="s">
        <v>140</v>
      </c>
      <c r="G517" s="43">
        <v>2</v>
      </c>
      <c r="H517" s="43">
        <v>55</v>
      </c>
      <c r="I517" s="43">
        <v>1</v>
      </c>
    </row>
    <row r="518" spans="1:9" x14ac:dyDescent="0.25">
      <c r="A518" s="43">
        <v>1</v>
      </c>
      <c r="B518" s="43">
        <v>2</v>
      </c>
      <c r="C518" s="43">
        <v>2</v>
      </c>
      <c r="D518" s="43">
        <v>2</v>
      </c>
      <c r="E518" s="43" t="s">
        <v>428</v>
      </c>
      <c r="F518" s="43" t="s">
        <v>372</v>
      </c>
      <c r="G518" s="43">
        <v>6</v>
      </c>
      <c r="H518" s="43">
        <v>1</v>
      </c>
      <c r="I518" s="43">
        <v>3</v>
      </c>
    </row>
    <row r="519" spans="1:9" x14ac:dyDescent="0.25">
      <c r="A519" s="43">
        <v>1</v>
      </c>
      <c r="B519" s="43">
        <v>2</v>
      </c>
      <c r="C519" s="43">
        <v>2</v>
      </c>
      <c r="D519" s="43">
        <v>2</v>
      </c>
      <c r="E519" s="43" t="s">
        <v>428</v>
      </c>
      <c r="F519" s="43" t="s">
        <v>372</v>
      </c>
      <c r="G519" s="43">
        <v>6</v>
      </c>
      <c r="H519" s="43">
        <v>3</v>
      </c>
      <c r="I519" s="43">
        <v>60</v>
      </c>
    </row>
    <row r="520" spans="1:9" x14ac:dyDescent="0.25">
      <c r="A520" s="43">
        <v>1</v>
      </c>
      <c r="B520" s="43">
        <v>2</v>
      </c>
      <c r="C520" s="43">
        <v>2</v>
      </c>
      <c r="D520" s="43">
        <v>2</v>
      </c>
      <c r="E520" s="43" t="s">
        <v>428</v>
      </c>
      <c r="F520" s="43" t="s">
        <v>372</v>
      </c>
      <c r="G520" s="43">
        <v>6</v>
      </c>
      <c r="H520" s="43">
        <v>4</v>
      </c>
      <c r="I520" s="43">
        <v>88</v>
      </c>
    </row>
    <row r="521" spans="1:9" x14ac:dyDescent="0.25">
      <c r="A521" s="43">
        <v>1</v>
      </c>
      <c r="B521" s="43">
        <v>2</v>
      </c>
      <c r="C521" s="43">
        <v>2</v>
      </c>
      <c r="D521" s="43">
        <v>2</v>
      </c>
      <c r="E521" s="43" t="s">
        <v>428</v>
      </c>
      <c r="F521" s="43" t="s">
        <v>372</v>
      </c>
      <c r="G521" s="43">
        <v>6</v>
      </c>
      <c r="H521" s="43">
        <v>8</v>
      </c>
      <c r="I521" s="43">
        <v>11</v>
      </c>
    </row>
    <row r="522" spans="1:9" x14ac:dyDescent="0.25">
      <c r="A522" s="43">
        <v>1</v>
      </c>
      <c r="B522" s="43">
        <v>2</v>
      </c>
      <c r="C522" s="43">
        <v>2</v>
      </c>
      <c r="D522" s="43">
        <v>2</v>
      </c>
      <c r="E522" s="43" t="s">
        <v>428</v>
      </c>
      <c r="F522" s="43" t="s">
        <v>372</v>
      </c>
      <c r="G522" s="43">
        <v>6</v>
      </c>
      <c r="H522" s="43">
        <v>32</v>
      </c>
      <c r="I522" s="43">
        <v>1</v>
      </c>
    </row>
    <row r="523" spans="1:9" x14ac:dyDescent="0.25">
      <c r="A523" s="43">
        <v>1</v>
      </c>
      <c r="B523" s="43">
        <v>2</v>
      </c>
      <c r="C523" s="43">
        <v>2</v>
      </c>
      <c r="D523" s="43">
        <v>2</v>
      </c>
      <c r="E523" s="43" t="s">
        <v>428</v>
      </c>
      <c r="F523" s="43" t="s">
        <v>372</v>
      </c>
      <c r="G523" s="43">
        <v>6</v>
      </c>
      <c r="H523" s="43">
        <v>54</v>
      </c>
      <c r="I523" s="43">
        <v>1</v>
      </c>
    </row>
    <row r="524" spans="1:9" x14ac:dyDescent="0.25">
      <c r="A524" s="43">
        <v>1</v>
      </c>
      <c r="B524" s="43">
        <v>2</v>
      </c>
      <c r="C524" s="43">
        <v>2</v>
      </c>
      <c r="D524" s="43">
        <v>2</v>
      </c>
      <c r="E524" s="43" t="s">
        <v>428</v>
      </c>
      <c r="F524" s="43" t="s">
        <v>372</v>
      </c>
      <c r="G524" s="43">
        <v>6</v>
      </c>
      <c r="H524" s="43">
        <v>62</v>
      </c>
      <c r="I524" s="43">
        <v>1</v>
      </c>
    </row>
    <row r="525" spans="1:9" x14ac:dyDescent="0.25">
      <c r="A525" s="43">
        <v>1</v>
      </c>
      <c r="B525" s="43">
        <v>2</v>
      </c>
      <c r="C525" s="43">
        <v>2</v>
      </c>
      <c r="D525" s="43">
        <v>2</v>
      </c>
      <c r="E525" s="43" t="s">
        <v>428</v>
      </c>
      <c r="F525" s="43" t="s">
        <v>372</v>
      </c>
      <c r="G525" s="43">
        <v>6</v>
      </c>
      <c r="H525" s="43">
        <v>67</v>
      </c>
      <c r="I525" s="43">
        <v>1</v>
      </c>
    </row>
    <row r="526" spans="1:9" x14ac:dyDescent="0.25">
      <c r="A526" s="43">
        <v>1</v>
      </c>
      <c r="B526" s="43">
        <v>2</v>
      </c>
      <c r="C526" s="43">
        <v>2</v>
      </c>
      <c r="D526" s="43">
        <v>2</v>
      </c>
      <c r="E526" s="43" t="s">
        <v>428</v>
      </c>
      <c r="F526" s="43" t="s">
        <v>372</v>
      </c>
      <c r="G526" s="43">
        <v>6</v>
      </c>
      <c r="H526" s="43">
        <v>68</v>
      </c>
      <c r="I526" s="43">
        <v>1</v>
      </c>
    </row>
    <row r="527" spans="1:9" x14ac:dyDescent="0.25">
      <c r="A527" s="43">
        <v>1</v>
      </c>
      <c r="B527" s="43">
        <v>2</v>
      </c>
      <c r="C527" s="43">
        <v>2</v>
      </c>
      <c r="D527" s="43">
        <v>2</v>
      </c>
      <c r="E527" s="43" t="s">
        <v>428</v>
      </c>
      <c r="F527" s="43" t="s">
        <v>372</v>
      </c>
      <c r="G527" s="43">
        <v>6</v>
      </c>
      <c r="H527" s="43">
        <v>69</v>
      </c>
      <c r="I527" s="43">
        <v>1</v>
      </c>
    </row>
    <row r="528" spans="1:9" x14ac:dyDescent="0.25">
      <c r="A528" s="43">
        <v>1</v>
      </c>
      <c r="B528" s="43">
        <v>2</v>
      </c>
      <c r="C528" s="43">
        <v>2</v>
      </c>
      <c r="D528" s="43">
        <v>2</v>
      </c>
      <c r="E528" s="43" t="s">
        <v>428</v>
      </c>
      <c r="F528" s="43" t="s">
        <v>238</v>
      </c>
      <c r="G528" s="43">
        <v>5</v>
      </c>
      <c r="H528" s="43">
        <v>7</v>
      </c>
      <c r="I528" s="43">
        <v>10</v>
      </c>
    </row>
    <row r="529" spans="1:10" x14ac:dyDescent="0.25">
      <c r="A529" s="43">
        <v>1</v>
      </c>
      <c r="B529" s="43">
        <v>2</v>
      </c>
      <c r="C529" s="43">
        <v>2</v>
      </c>
      <c r="D529" s="43">
        <v>2</v>
      </c>
      <c r="E529" s="43" t="s">
        <v>428</v>
      </c>
      <c r="F529" s="43" t="s">
        <v>238</v>
      </c>
      <c r="G529" s="43">
        <v>5</v>
      </c>
      <c r="H529" s="43">
        <v>43</v>
      </c>
      <c r="I529" s="43">
        <v>1</v>
      </c>
    </row>
    <row r="530" spans="1:10" x14ac:dyDescent="0.25">
      <c r="A530" s="43">
        <v>1</v>
      </c>
      <c r="B530" s="43">
        <v>2</v>
      </c>
      <c r="C530" s="43">
        <v>2</v>
      </c>
      <c r="D530" s="43">
        <v>2</v>
      </c>
      <c r="E530" s="43" t="s">
        <v>428</v>
      </c>
      <c r="F530" s="43" t="s">
        <v>238</v>
      </c>
      <c r="G530" s="43">
        <v>5</v>
      </c>
      <c r="H530" s="43">
        <v>58</v>
      </c>
      <c r="I530" s="43">
        <v>1</v>
      </c>
    </row>
    <row r="531" spans="1:10" x14ac:dyDescent="0.25">
      <c r="A531" s="43">
        <v>1</v>
      </c>
      <c r="B531" s="43">
        <v>2</v>
      </c>
      <c r="C531" s="43">
        <v>2</v>
      </c>
      <c r="D531" s="43">
        <v>2</v>
      </c>
      <c r="E531" s="43" t="s">
        <v>428</v>
      </c>
      <c r="F531" s="43" t="s">
        <v>238</v>
      </c>
      <c r="G531" s="43">
        <v>5</v>
      </c>
      <c r="H531" s="43">
        <v>59</v>
      </c>
      <c r="I531" s="43">
        <v>11</v>
      </c>
    </row>
    <row r="532" spans="1:10" x14ac:dyDescent="0.25">
      <c r="A532" s="43">
        <v>1</v>
      </c>
      <c r="B532" s="43">
        <v>2</v>
      </c>
      <c r="C532" s="43">
        <v>2</v>
      </c>
      <c r="D532" s="43">
        <v>2</v>
      </c>
      <c r="E532" s="43" t="s">
        <v>428</v>
      </c>
      <c r="F532" s="43" t="s">
        <v>238</v>
      </c>
      <c r="G532" s="43">
        <v>5</v>
      </c>
      <c r="H532" s="43">
        <v>60</v>
      </c>
      <c r="I532" s="43">
        <v>1</v>
      </c>
    </row>
    <row r="533" spans="1:10" x14ac:dyDescent="0.25">
      <c r="A533" s="43">
        <v>1</v>
      </c>
      <c r="B533" s="43">
        <v>2</v>
      </c>
      <c r="C533" s="43">
        <v>2</v>
      </c>
      <c r="D533" s="43">
        <v>2</v>
      </c>
      <c r="E533" s="43" t="s">
        <v>428</v>
      </c>
      <c r="F533" s="43" t="s">
        <v>238</v>
      </c>
      <c r="G533" s="43">
        <v>5</v>
      </c>
      <c r="H533" s="43">
        <v>61</v>
      </c>
      <c r="I533" s="43">
        <v>1</v>
      </c>
    </row>
    <row r="534" spans="1:10" x14ac:dyDescent="0.25">
      <c r="A534" s="43">
        <v>1</v>
      </c>
      <c r="B534" s="43">
        <v>2</v>
      </c>
      <c r="C534" s="43">
        <v>2</v>
      </c>
      <c r="D534" s="43">
        <v>2</v>
      </c>
      <c r="E534" s="43" t="s">
        <v>428</v>
      </c>
      <c r="F534" s="43" t="s">
        <v>238</v>
      </c>
      <c r="G534" s="43">
        <v>5</v>
      </c>
      <c r="H534" s="43">
        <v>62</v>
      </c>
      <c r="I534" s="43">
        <v>1</v>
      </c>
    </row>
    <row r="535" spans="1:10" x14ac:dyDescent="0.25">
      <c r="A535" s="43">
        <v>1</v>
      </c>
      <c r="B535" s="43">
        <v>2</v>
      </c>
      <c r="C535" s="43">
        <v>2</v>
      </c>
      <c r="D535" s="43">
        <v>2</v>
      </c>
      <c r="E535" s="43" t="s">
        <v>428</v>
      </c>
      <c r="F535" s="43" t="s">
        <v>238</v>
      </c>
      <c r="G535" s="43">
        <v>5</v>
      </c>
      <c r="H535" s="43">
        <v>63</v>
      </c>
      <c r="I535" s="43">
        <v>2</v>
      </c>
    </row>
    <row r="536" spans="1:10" x14ac:dyDescent="0.25">
      <c r="A536" s="43">
        <v>1</v>
      </c>
      <c r="B536" s="43">
        <v>2</v>
      </c>
      <c r="C536" s="43">
        <v>2</v>
      </c>
      <c r="D536" s="43">
        <v>2</v>
      </c>
      <c r="E536" s="43" t="s">
        <v>428</v>
      </c>
      <c r="F536" s="43" t="s">
        <v>238</v>
      </c>
      <c r="G536" s="43">
        <v>5</v>
      </c>
      <c r="H536" s="43">
        <v>64</v>
      </c>
      <c r="I536" s="43">
        <v>1</v>
      </c>
    </row>
    <row r="537" spans="1:10" x14ac:dyDescent="0.25">
      <c r="A537" s="43">
        <v>1</v>
      </c>
      <c r="B537" s="43">
        <v>2</v>
      </c>
      <c r="C537" s="43">
        <v>2</v>
      </c>
      <c r="D537" s="43">
        <v>2</v>
      </c>
      <c r="E537" s="43" t="s">
        <v>428</v>
      </c>
      <c r="F537" s="43" t="s">
        <v>238</v>
      </c>
      <c r="G537" s="43">
        <v>5</v>
      </c>
      <c r="H537" s="43">
        <v>65</v>
      </c>
      <c r="I537" s="43">
        <v>1</v>
      </c>
    </row>
    <row r="538" spans="1:10" x14ac:dyDescent="0.25">
      <c r="A538" s="43">
        <v>1</v>
      </c>
      <c r="B538" s="43">
        <v>2</v>
      </c>
      <c r="C538" s="43">
        <v>2</v>
      </c>
      <c r="D538" s="43">
        <v>2</v>
      </c>
      <c r="E538" s="43" t="s">
        <v>428</v>
      </c>
      <c r="F538" s="43" t="s">
        <v>238</v>
      </c>
      <c r="G538" s="43">
        <v>5</v>
      </c>
      <c r="H538" s="43">
        <v>66</v>
      </c>
      <c r="I538" s="43">
        <v>1</v>
      </c>
    </row>
    <row r="539" spans="1:10" x14ac:dyDescent="0.25">
      <c r="A539" s="43">
        <v>1</v>
      </c>
      <c r="B539" s="43">
        <v>2</v>
      </c>
      <c r="C539" s="43">
        <v>2</v>
      </c>
      <c r="D539" s="43">
        <v>2</v>
      </c>
      <c r="E539" s="43" t="s">
        <v>428</v>
      </c>
      <c r="F539" s="43" t="s">
        <v>403</v>
      </c>
      <c r="G539" s="43">
        <v>9</v>
      </c>
      <c r="H539" s="43">
        <v>43</v>
      </c>
      <c r="I539" s="43">
        <v>1</v>
      </c>
      <c r="J539" s="43" t="s">
        <v>426</v>
      </c>
    </row>
    <row r="540" spans="1:10" x14ac:dyDescent="0.25">
      <c r="A540" s="43">
        <v>1</v>
      </c>
      <c r="B540" s="43">
        <v>2</v>
      </c>
      <c r="C540" s="43">
        <v>2</v>
      </c>
      <c r="D540" s="43">
        <v>2</v>
      </c>
      <c r="E540" s="43" t="s">
        <v>428</v>
      </c>
      <c r="F540" s="43" t="s">
        <v>403</v>
      </c>
      <c r="G540" s="43">
        <v>9</v>
      </c>
      <c r="H540" s="43">
        <v>67</v>
      </c>
      <c r="I540" s="43">
        <v>1</v>
      </c>
    </row>
    <row r="541" spans="1:10" x14ac:dyDescent="0.25">
      <c r="A541" s="43">
        <v>1</v>
      </c>
      <c r="B541" s="43">
        <v>2</v>
      </c>
      <c r="C541" s="43">
        <v>2</v>
      </c>
      <c r="D541" s="43">
        <v>2</v>
      </c>
      <c r="E541" s="43" t="s">
        <v>428</v>
      </c>
      <c r="F541" s="43" t="s">
        <v>403</v>
      </c>
      <c r="G541" s="43">
        <v>9</v>
      </c>
      <c r="H541" s="43">
        <v>71</v>
      </c>
      <c r="I541" s="43">
        <v>1</v>
      </c>
    </row>
    <row r="542" spans="1:10" x14ac:dyDescent="0.25">
      <c r="A542" s="43">
        <v>1</v>
      </c>
      <c r="B542" s="43">
        <v>2</v>
      </c>
      <c r="C542" s="43">
        <v>2</v>
      </c>
      <c r="D542" s="43">
        <v>2</v>
      </c>
      <c r="E542" s="43" t="s">
        <v>428</v>
      </c>
      <c r="F542" s="43" t="s">
        <v>403</v>
      </c>
      <c r="G542" s="43">
        <v>9</v>
      </c>
      <c r="H542" s="43">
        <v>72</v>
      </c>
      <c r="I542" s="43">
        <v>1</v>
      </c>
    </row>
    <row r="543" spans="1:10" x14ac:dyDescent="0.25">
      <c r="A543" s="43">
        <v>1</v>
      </c>
      <c r="B543" s="43">
        <v>2</v>
      </c>
      <c r="C543" s="43">
        <v>2</v>
      </c>
      <c r="D543" s="43">
        <v>2</v>
      </c>
      <c r="E543" s="43" t="s">
        <v>428</v>
      </c>
      <c r="F543" s="43" t="s">
        <v>232</v>
      </c>
      <c r="G543" s="43">
        <v>1</v>
      </c>
      <c r="H543" s="43">
        <v>5</v>
      </c>
      <c r="I543" s="43">
        <v>2</v>
      </c>
    </row>
    <row r="544" spans="1:10" x14ac:dyDescent="0.25">
      <c r="A544" s="43">
        <v>1</v>
      </c>
      <c r="B544" s="43">
        <v>2</v>
      </c>
      <c r="C544" s="43">
        <v>2</v>
      </c>
      <c r="D544" s="43">
        <v>2</v>
      </c>
      <c r="E544" s="43" t="s">
        <v>428</v>
      </c>
      <c r="F544" s="43" t="s">
        <v>232</v>
      </c>
      <c r="G544" s="43">
        <v>1</v>
      </c>
      <c r="H544" s="43">
        <v>9</v>
      </c>
      <c r="I544" s="43">
        <v>1</v>
      </c>
    </row>
    <row r="545" spans="1:9" x14ac:dyDescent="0.25">
      <c r="A545" s="43">
        <v>1</v>
      </c>
      <c r="B545" s="43">
        <v>2</v>
      </c>
      <c r="C545" s="43">
        <v>2</v>
      </c>
      <c r="D545" s="43">
        <v>1</v>
      </c>
      <c r="E545" s="43" t="s">
        <v>429</v>
      </c>
      <c r="F545" s="43" t="s">
        <v>140</v>
      </c>
      <c r="G545" s="43">
        <v>2</v>
      </c>
      <c r="H545" s="43">
        <v>1</v>
      </c>
      <c r="I545" s="43">
        <v>1</v>
      </c>
    </row>
    <row r="546" spans="1:9" x14ac:dyDescent="0.25">
      <c r="A546" s="43">
        <v>1</v>
      </c>
      <c r="B546" s="43">
        <v>2</v>
      </c>
      <c r="C546" s="43">
        <v>2</v>
      </c>
      <c r="D546" s="43">
        <v>1</v>
      </c>
      <c r="E546" s="43" t="s">
        <v>429</v>
      </c>
      <c r="F546" s="43" t="s">
        <v>140</v>
      </c>
      <c r="G546" s="43">
        <v>2</v>
      </c>
      <c r="H546" s="43">
        <v>2</v>
      </c>
      <c r="I546" s="43">
        <v>36</v>
      </c>
    </row>
    <row r="547" spans="1:9" x14ac:dyDescent="0.25">
      <c r="A547" s="43">
        <v>1</v>
      </c>
      <c r="B547" s="43">
        <v>2</v>
      </c>
      <c r="C547" s="43">
        <v>2</v>
      </c>
      <c r="D547" s="43">
        <v>1</v>
      </c>
      <c r="E547" s="43" t="s">
        <v>429</v>
      </c>
      <c r="F547" s="43" t="s">
        <v>140</v>
      </c>
      <c r="G547" s="43">
        <v>2</v>
      </c>
      <c r="H547" s="43">
        <v>20</v>
      </c>
      <c r="I547" s="43">
        <v>4</v>
      </c>
    </row>
    <row r="548" spans="1:9" x14ac:dyDescent="0.25">
      <c r="A548" s="43">
        <v>1</v>
      </c>
      <c r="B548" s="43">
        <v>2</v>
      </c>
      <c r="C548" s="43">
        <v>2</v>
      </c>
      <c r="D548" s="43">
        <v>1</v>
      </c>
      <c r="E548" s="43" t="s">
        <v>429</v>
      </c>
      <c r="F548" s="43" t="s">
        <v>140</v>
      </c>
      <c r="G548" s="43">
        <v>2</v>
      </c>
      <c r="H548" s="43">
        <v>22</v>
      </c>
      <c r="I548" s="43">
        <v>1</v>
      </c>
    </row>
    <row r="549" spans="1:9" x14ac:dyDescent="0.25">
      <c r="A549" s="43">
        <v>1</v>
      </c>
      <c r="B549" s="43">
        <v>2</v>
      </c>
      <c r="C549" s="43">
        <v>2</v>
      </c>
      <c r="D549" s="43">
        <v>1</v>
      </c>
      <c r="E549" s="43" t="s">
        <v>429</v>
      </c>
      <c r="F549" s="43" t="s">
        <v>140</v>
      </c>
      <c r="G549" s="43">
        <v>2</v>
      </c>
      <c r="H549" s="43">
        <v>45</v>
      </c>
      <c r="I549" s="43">
        <v>1</v>
      </c>
    </row>
    <row r="550" spans="1:9" x14ac:dyDescent="0.25">
      <c r="A550" s="43">
        <v>1</v>
      </c>
      <c r="B550" s="43">
        <v>2</v>
      </c>
      <c r="C550" s="43">
        <v>2</v>
      </c>
      <c r="D550" s="43">
        <v>1</v>
      </c>
      <c r="E550" s="43" t="s">
        <v>429</v>
      </c>
      <c r="F550" s="43" t="s">
        <v>140</v>
      </c>
      <c r="G550" s="43">
        <v>2</v>
      </c>
      <c r="H550" s="43">
        <v>52</v>
      </c>
      <c r="I550" s="43">
        <v>1</v>
      </c>
    </row>
    <row r="551" spans="1:9" x14ac:dyDescent="0.25">
      <c r="A551" s="43">
        <v>1</v>
      </c>
      <c r="B551" s="43">
        <v>2</v>
      </c>
      <c r="C551" s="43">
        <v>2</v>
      </c>
      <c r="D551" s="43">
        <v>1</v>
      </c>
      <c r="E551" s="43" t="s">
        <v>429</v>
      </c>
      <c r="F551" s="43" t="s">
        <v>140</v>
      </c>
      <c r="G551" s="43">
        <v>2</v>
      </c>
      <c r="H551" s="43">
        <v>56</v>
      </c>
      <c r="I551" s="43">
        <v>1</v>
      </c>
    </row>
    <row r="552" spans="1:9" x14ac:dyDescent="0.25">
      <c r="A552" s="43">
        <v>1</v>
      </c>
      <c r="B552" s="43">
        <v>2</v>
      </c>
      <c r="C552" s="43">
        <v>2</v>
      </c>
      <c r="D552" s="43">
        <v>1</v>
      </c>
      <c r="E552" s="43" t="s">
        <v>429</v>
      </c>
      <c r="F552" s="43" t="s">
        <v>372</v>
      </c>
      <c r="G552" s="43">
        <v>6</v>
      </c>
      <c r="H552" s="43">
        <v>4</v>
      </c>
      <c r="I552" s="43">
        <v>90</v>
      </c>
    </row>
    <row r="553" spans="1:9" x14ac:dyDescent="0.25">
      <c r="A553" s="43">
        <v>1</v>
      </c>
      <c r="B553" s="43">
        <v>2</v>
      </c>
      <c r="C553" s="43">
        <v>2</v>
      </c>
      <c r="D553" s="43">
        <v>1</v>
      </c>
      <c r="E553" s="43" t="s">
        <v>429</v>
      </c>
      <c r="F553" s="43" t="s">
        <v>372</v>
      </c>
      <c r="G553" s="43">
        <v>6</v>
      </c>
      <c r="H553" s="43">
        <v>5</v>
      </c>
      <c r="I553" s="43">
        <v>37</v>
      </c>
    </row>
    <row r="554" spans="1:9" x14ac:dyDescent="0.25">
      <c r="A554" s="43">
        <v>1</v>
      </c>
      <c r="B554" s="43">
        <v>2</v>
      </c>
      <c r="C554" s="43">
        <v>2</v>
      </c>
      <c r="D554" s="43">
        <v>1</v>
      </c>
      <c r="E554" s="43" t="s">
        <v>429</v>
      </c>
      <c r="F554" s="43" t="s">
        <v>372</v>
      </c>
      <c r="G554" s="43">
        <v>6</v>
      </c>
      <c r="H554" s="43">
        <v>8</v>
      </c>
      <c r="I554" s="43">
        <v>1</v>
      </c>
    </row>
    <row r="555" spans="1:9" x14ac:dyDescent="0.25">
      <c r="A555" s="43">
        <v>1</v>
      </c>
      <c r="B555" s="43">
        <v>2</v>
      </c>
      <c r="C555" s="43">
        <v>2</v>
      </c>
      <c r="D555" s="43">
        <v>1</v>
      </c>
      <c r="E555" s="43" t="s">
        <v>429</v>
      </c>
      <c r="F555" s="43" t="s">
        <v>372</v>
      </c>
      <c r="G555" s="43">
        <v>6</v>
      </c>
      <c r="H555" s="43">
        <v>12</v>
      </c>
      <c r="I555" s="43">
        <v>1</v>
      </c>
    </row>
    <row r="556" spans="1:9" x14ac:dyDescent="0.25">
      <c r="A556" s="43">
        <v>1</v>
      </c>
      <c r="B556" s="43">
        <v>2</v>
      </c>
      <c r="C556" s="43">
        <v>2</v>
      </c>
      <c r="D556" s="43">
        <v>1</v>
      </c>
      <c r="E556" s="43" t="s">
        <v>429</v>
      </c>
      <c r="F556" s="43" t="s">
        <v>372</v>
      </c>
      <c r="G556" s="43">
        <v>6</v>
      </c>
      <c r="H556" s="43">
        <v>33</v>
      </c>
      <c r="I556" s="43">
        <v>2</v>
      </c>
    </row>
    <row r="557" spans="1:9" x14ac:dyDescent="0.25">
      <c r="A557" s="43">
        <v>1</v>
      </c>
      <c r="B557" s="43">
        <v>2</v>
      </c>
      <c r="C557" s="43">
        <v>2</v>
      </c>
      <c r="D557" s="43">
        <v>1</v>
      </c>
      <c r="E557" s="43" t="s">
        <v>429</v>
      </c>
      <c r="F557" s="43" t="s">
        <v>372</v>
      </c>
      <c r="G557" s="43">
        <v>6</v>
      </c>
      <c r="H557" s="43">
        <v>37</v>
      </c>
      <c r="I557" s="43">
        <v>2</v>
      </c>
    </row>
    <row r="558" spans="1:9" x14ac:dyDescent="0.25">
      <c r="A558" s="43">
        <v>1</v>
      </c>
      <c r="B558" s="43">
        <v>2</v>
      </c>
      <c r="C558" s="43">
        <v>2</v>
      </c>
      <c r="D558" s="43">
        <v>1</v>
      </c>
      <c r="E558" s="43" t="s">
        <v>429</v>
      </c>
      <c r="F558" s="43" t="s">
        <v>372</v>
      </c>
      <c r="G558" s="43">
        <v>6</v>
      </c>
      <c r="H558" s="43">
        <v>70</v>
      </c>
      <c r="I558" s="43">
        <v>1</v>
      </c>
    </row>
    <row r="559" spans="1:9" x14ac:dyDescent="0.25">
      <c r="A559" s="43">
        <v>1</v>
      </c>
      <c r="B559" s="43">
        <v>2</v>
      </c>
      <c r="C559" s="43">
        <v>2</v>
      </c>
      <c r="D559" s="43">
        <v>1</v>
      </c>
      <c r="E559" s="43" t="s">
        <v>429</v>
      </c>
      <c r="F559" s="43" t="s">
        <v>372</v>
      </c>
      <c r="G559" s="43">
        <v>6</v>
      </c>
      <c r="H559" s="43">
        <v>71</v>
      </c>
      <c r="I559" s="43">
        <v>1</v>
      </c>
    </row>
    <row r="560" spans="1:9" x14ac:dyDescent="0.25">
      <c r="A560" s="43">
        <v>1</v>
      </c>
      <c r="B560" s="43">
        <v>2</v>
      </c>
      <c r="C560" s="43">
        <v>2</v>
      </c>
      <c r="D560" s="43">
        <v>1</v>
      </c>
      <c r="E560" s="43" t="s">
        <v>429</v>
      </c>
      <c r="F560" s="43" t="s">
        <v>372</v>
      </c>
      <c r="G560" s="43">
        <v>6</v>
      </c>
      <c r="H560" s="43">
        <v>72</v>
      </c>
      <c r="I560" s="43">
        <v>3</v>
      </c>
    </row>
    <row r="561" spans="1:9" x14ac:dyDescent="0.25">
      <c r="A561" s="43">
        <v>1</v>
      </c>
      <c r="B561" s="43">
        <v>2</v>
      </c>
      <c r="C561" s="43">
        <v>2</v>
      </c>
      <c r="D561" s="43">
        <v>1</v>
      </c>
      <c r="E561" s="43" t="s">
        <v>429</v>
      </c>
      <c r="F561" s="43" t="s">
        <v>372</v>
      </c>
      <c r="G561" s="43">
        <v>6</v>
      </c>
      <c r="H561" s="43">
        <v>73</v>
      </c>
      <c r="I561" s="43">
        <v>1</v>
      </c>
    </row>
    <row r="562" spans="1:9" x14ac:dyDescent="0.25">
      <c r="A562" s="43">
        <v>1</v>
      </c>
      <c r="B562" s="43">
        <v>2</v>
      </c>
      <c r="C562" s="43">
        <v>2</v>
      </c>
      <c r="D562" s="43">
        <v>1</v>
      </c>
      <c r="E562" s="43" t="s">
        <v>429</v>
      </c>
      <c r="F562" s="43" t="s">
        <v>372</v>
      </c>
      <c r="G562" s="43">
        <v>5</v>
      </c>
      <c r="H562" s="43">
        <v>3</v>
      </c>
      <c r="I562" s="43">
        <v>1</v>
      </c>
    </row>
    <row r="563" spans="1:9" x14ac:dyDescent="0.25">
      <c r="A563" s="43">
        <v>1</v>
      </c>
      <c r="B563" s="43">
        <v>2</v>
      </c>
      <c r="C563" s="43">
        <v>2</v>
      </c>
      <c r="D563" s="43">
        <v>1</v>
      </c>
      <c r="E563" s="43" t="s">
        <v>429</v>
      </c>
      <c r="F563" s="43" t="s">
        <v>238</v>
      </c>
      <c r="G563" s="43">
        <v>5</v>
      </c>
      <c r="H563" s="43">
        <v>7</v>
      </c>
      <c r="I563" s="43">
        <v>7</v>
      </c>
    </row>
    <row r="564" spans="1:9" x14ac:dyDescent="0.25">
      <c r="A564" s="43">
        <v>1</v>
      </c>
      <c r="B564" s="43">
        <v>2</v>
      </c>
      <c r="C564" s="43">
        <v>2</v>
      </c>
      <c r="D564" s="43">
        <v>1</v>
      </c>
      <c r="E564" s="43" t="s">
        <v>429</v>
      </c>
      <c r="F564" s="43" t="s">
        <v>238</v>
      </c>
      <c r="G564" s="43">
        <v>5</v>
      </c>
      <c r="H564" s="43">
        <v>8</v>
      </c>
      <c r="I564" s="43">
        <v>1</v>
      </c>
    </row>
    <row r="565" spans="1:9" x14ac:dyDescent="0.25">
      <c r="A565" s="43">
        <v>1</v>
      </c>
      <c r="B565" s="43">
        <v>2</v>
      </c>
      <c r="C565" s="43">
        <v>2</v>
      </c>
      <c r="D565" s="43">
        <v>1</v>
      </c>
      <c r="E565" s="43" t="s">
        <v>429</v>
      </c>
      <c r="F565" s="43" t="s">
        <v>238</v>
      </c>
      <c r="G565" s="43">
        <v>5</v>
      </c>
      <c r="H565" s="43">
        <v>67</v>
      </c>
      <c r="I565" s="43">
        <v>1</v>
      </c>
    </row>
    <row r="566" spans="1:9" x14ac:dyDescent="0.25">
      <c r="A566" s="43">
        <v>1</v>
      </c>
      <c r="B566" s="43">
        <v>2</v>
      </c>
      <c r="C566" s="43">
        <v>2</v>
      </c>
      <c r="D566" s="43">
        <v>1</v>
      </c>
      <c r="E566" s="43" t="s">
        <v>429</v>
      </c>
      <c r="F566" s="43" t="s">
        <v>238</v>
      </c>
      <c r="G566" s="43">
        <v>5</v>
      </c>
      <c r="H566" s="43">
        <v>68</v>
      </c>
      <c r="I566" s="43">
        <v>1</v>
      </c>
    </row>
    <row r="567" spans="1:9" x14ac:dyDescent="0.25">
      <c r="A567" s="43">
        <v>1</v>
      </c>
      <c r="B567" s="43">
        <v>2</v>
      </c>
      <c r="C567" s="43">
        <v>2</v>
      </c>
      <c r="D567" s="43">
        <v>1</v>
      </c>
      <c r="E567" s="43" t="s">
        <v>429</v>
      </c>
      <c r="F567" s="43" t="s">
        <v>238</v>
      </c>
      <c r="G567" s="43">
        <v>5</v>
      </c>
      <c r="H567" s="43">
        <v>69</v>
      </c>
      <c r="I567" s="43">
        <v>1</v>
      </c>
    </row>
    <row r="568" spans="1:9" x14ac:dyDescent="0.25">
      <c r="A568" s="43">
        <v>1</v>
      </c>
      <c r="B568" s="43">
        <v>2</v>
      </c>
      <c r="C568" s="43">
        <v>2</v>
      </c>
      <c r="D568" s="43">
        <v>1</v>
      </c>
      <c r="E568" s="43" t="s">
        <v>429</v>
      </c>
      <c r="F568" s="43" t="s">
        <v>238</v>
      </c>
      <c r="G568" s="43">
        <v>5</v>
      </c>
      <c r="H568" s="43">
        <v>70</v>
      </c>
      <c r="I568" s="43">
        <v>1</v>
      </c>
    </row>
    <row r="569" spans="1:9" x14ac:dyDescent="0.25">
      <c r="A569" s="43">
        <v>1</v>
      </c>
      <c r="B569" s="43">
        <v>2</v>
      </c>
      <c r="C569" s="43">
        <v>2</v>
      </c>
      <c r="D569" s="43">
        <v>1</v>
      </c>
      <c r="E569" s="43" t="s">
        <v>429</v>
      </c>
      <c r="F569" s="43" t="s">
        <v>403</v>
      </c>
      <c r="G569" s="43">
        <v>9</v>
      </c>
      <c r="H569" s="43">
        <v>69</v>
      </c>
      <c r="I569" s="43">
        <v>1</v>
      </c>
    </row>
    <row r="570" spans="1:9" x14ac:dyDescent="0.25">
      <c r="A570" s="43">
        <v>1</v>
      </c>
      <c r="B570" s="43">
        <v>2</v>
      </c>
      <c r="C570" s="43">
        <v>2</v>
      </c>
      <c r="D570" s="43">
        <v>1</v>
      </c>
      <c r="E570" s="43" t="s">
        <v>429</v>
      </c>
      <c r="F570" s="43" t="s">
        <v>403</v>
      </c>
      <c r="G570" s="43">
        <v>9</v>
      </c>
      <c r="H570" s="43">
        <v>73</v>
      </c>
      <c r="I570" s="43">
        <v>1</v>
      </c>
    </row>
    <row r="571" spans="1:9" x14ac:dyDescent="0.25">
      <c r="A571" s="43">
        <v>1</v>
      </c>
      <c r="B571" s="43">
        <v>2</v>
      </c>
      <c r="C571" s="43">
        <v>2</v>
      </c>
      <c r="D571" s="43">
        <v>1</v>
      </c>
      <c r="E571" s="43" t="s">
        <v>429</v>
      </c>
      <c r="F571" s="43" t="s">
        <v>232</v>
      </c>
      <c r="G571" s="43">
        <v>1</v>
      </c>
      <c r="H571" s="43">
        <v>1</v>
      </c>
      <c r="I571" s="43">
        <v>1</v>
      </c>
    </row>
    <row r="572" spans="1:9" x14ac:dyDescent="0.25">
      <c r="A572" s="43">
        <v>1</v>
      </c>
      <c r="B572" s="43">
        <v>1</v>
      </c>
      <c r="C572" s="43">
        <v>2</v>
      </c>
      <c r="D572" s="43">
        <v>6</v>
      </c>
      <c r="E572" s="43" t="s">
        <v>430</v>
      </c>
      <c r="F572" s="43" t="s">
        <v>140</v>
      </c>
      <c r="G572" s="43">
        <v>2</v>
      </c>
      <c r="H572" s="43">
        <v>2</v>
      </c>
      <c r="I572" s="43">
        <v>10</v>
      </c>
    </row>
    <row r="573" spans="1:9" x14ac:dyDescent="0.25">
      <c r="A573" s="43">
        <v>1</v>
      </c>
      <c r="B573" s="43">
        <v>1</v>
      </c>
      <c r="C573" s="43">
        <v>2</v>
      </c>
      <c r="D573" s="43">
        <v>6</v>
      </c>
      <c r="E573" s="43" t="s">
        <v>430</v>
      </c>
      <c r="F573" s="43" t="s">
        <v>140</v>
      </c>
      <c r="G573" s="43">
        <v>2</v>
      </c>
      <c r="H573" s="43">
        <v>6</v>
      </c>
      <c r="I573" s="43">
        <v>1</v>
      </c>
    </row>
    <row r="574" spans="1:9" x14ac:dyDescent="0.25">
      <c r="A574" s="43">
        <v>1</v>
      </c>
      <c r="B574" s="43">
        <v>1</v>
      </c>
      <c r="C574" s="43">
        <v>2</v>
      </c>
      <c r="D574" s="43">
        <v>6</v>
      </c>
      <c r="E574" s="43" t="s">
        <v>430</v>
      </c>
      <c r="F574" s="43" t="s">
        <v>140</v>
      </c>
      <c r="G574" s="43">
        <v>2</v>
      </c>
      <c r="H574" s="43">
        <v>10</v>
      </c>
      <c r="I574" s="43">
        <v>1</v>
      </c>
    </row>
    <row r="575" spans="1:9" x14ac:dyDescent="0.25">
      <c r="A575" s="43">
        <v>1</v>
      </c>
      <c r="B575" s="43">
        <v>1</v>
      </c>
      <c r="C575" s="43">
        <v>2</v>
      </c>
      <c r="D575" s="43">
        <v>6</v>
      </c>
      <c r="E575" s="43" t="s">
        <v>430</v>
      </c>
      <c r="F575" s="43" t="s">
        <v>140</v>
      </c>
      <c r="G575" s="43">
        <v>2</v>
      </c>
      <c r="H575" s="43">
        <v>21</v>
      </c>
      <c r="I575" s="43">
        <v>1</v>
      </c>
    </row>
    <row r="576" spans="1:9" x14ac:dyDescent="0.25">
      <c r="A576" s="43">
        <v>1</v>
      </c>
      <c r="B576" s="43">
        <v>1</v>
      </c>
      <c r="C576" s="43">
        <v>2</v>
      </c>
      <c r="D576" s="43">
        <v>6</v>
      </c>
      <c r="E576" s="43" t="s">
        <v>430</v>
      </c>
      <c r="F576" s="43" t="s">
        <v>140</v>
      </c>
      <c r="G576" s="43">
        <v>2</v>
      </c>
      <c r="H576" s="43">
        <v>22</v>
      </c>
      <c r="I576" s="43">
        <v>1</v>
      </c>
    </row>
    <row r="577" spans="1:9" x14ac:dyDescent="0.25">
      <c r="A577" s="43">
        <v>1</v>
      </c>
      <c r="B577" s="43">
        <v>1</v>
      </c>
      <c r="C577" s="43">
        <v>2</v>
      </c>
      <c r="D577" s="43">
        <v>6</v>
      </c>
      <c r="E577" s="43" t="s">
        <v>430</v>
      </c>
      <c r="F577" s="43" t="s">
        <v>140</v>
      </c>
      <c r="G577" s="43">
        <v>2</v>
      </c>
      <c r="H577" s="43">
        <v>57</v>
      </c>
      <c r="I577" s="43">
        <v>1</v>
      </c>
    </row>
    <row r="578" spans="1:9" x14ac:dyDescent="0.25">
      <c r="A578" s="43">
        <v>1</v>
      </c>
      <c r="B578" s="43">
        <v>1</v>
      </c>
      <c r="C578" s="43">
        <v>2</v>
      </c>
      <c r="D578" s="43">
        <v>6</v>
      </c>
      <c r="E578" s="43" t="s">
        <v>430</v>
      </c>
      <c r="F578" s="43" t="s">
        <v>140</v>
      </c>
      <c r="G578" s="43">
        <v>2</v>
      </c>
      <c r="H578" s="43">
        <v>58</v>
      </c>
      <c r="I578" s="43">
        <v>1</v>
      </c>
    </row>
    <row r="579" spans="1:9" x14ac:dyDescent="0.25">
      <c r="A579" s="43">
        <v>1</v>
      </c>
      <c r="B579" s="43">
        <v>1</v>
      </c>
      <c r="C579" s="43">
        <v>2</v>
      </c>
      <c r="D579" s="43">
        <v>6</v>
      </c>
      <c r="E579" s="43" t="s">
        <v>430</v>
      </c>
      <c r="F579" s="43" t="s">
        <v>140</v>
      </c>
      <c r="G579" s="43">
        <v>2</v>
      </c>
      <c r="H579" s="43">
        <v>59</v>
      </c>
      <c r="I579" s="43">
        <v>2</v>
      </c>
    </row>
    <row r="580" spans="1:9" x14ac:dyDescent="0.25">
      <c r="A580" s="43">
        <v>1</v>
      </c>
      <c r="B580" s="43">
        <v>1</v>
      </c>
      <c r="C580" s="43">
        <v>2</v>
      </c>
      <c r="D580" s="43">
        <v>6</v>
      </c>
      <c r="E580" s="43" t="s">
        <v>430</v>
      </c>
      <c r="F580" s="43" t="s">
        <v>372</v>
      </c>
      <c r="G580" s="43">
        <v>6</v>
      </c>
      <c r="H580" s="43">
        <v>1</v>
      </c>
      <c r="I580" s="43">
        <v>3</v>
      </c>
    </row>
    <row r="581" spans="1:9" x14ac:dyDescent="0.25">
      <c r="A581" s="43">
        <v>1</v>
      </c>
      <c r="B581" s="43">
        <v>1</v>
      </c>
      <c r="C581" s="43">
        <v>2</v>
      </c>
      <c r="D581" s="43">
        <v>6</v>
      </c>
      <c r="E581" s="43" t="s">
        <v>430</v>
      </c>
      <c r="F581" s="43" t="s">
        <v>372</v>
      </c>
      <c r="G581" s="43">
        <v>6</v>
      </c>
      <c r="H581" s="43">
        <v>4</v>
      </c>
      <c r="I581" s="43">
        <v>82</v>
      </c>
    </row>
    <row r="582" spans="1:9" x14ac:dyDescent="0.25">
      <c r="A582" s="43">
        <v>1</v>
      </c>
      <c r="B582" s="43">
        <v>1</v>
      </c>
      <c r="C582" s="43">
        <v>2</v>
      </c>
      <c r="D582" s="43">
        <v>6</v>
      </c>
      <c r="E582" s="43" t="s">
        <v>430</v>
      </c>
      <c r="F582" s="43" t="s">
        <v>372</v>
      </c>
      <c r="G582" s="43">
        <v>6</v>
      </c>
      <c r="H582" s="43">
        <v>5</v>
      </c>
      <c r="I582" s="43">
        <v>28</v>
      </c>
    </row>
    <row r="583" spans="1:9" x14ac:dyDescent="0.25">
      <c r="A583" s="43">
        <v>1</v>
      </c>
      <c r="B583" s="43">
        <v>1</v>
      </c>
      <c r="C583" s="43">
        <v>2</v>
      </c>
      <c r="D583" s="43">
        <v>6</v>
      </c>
      <c r="E583" s="43" t="s">
        <v>430</v>
      </c>
      <c r="F583" s="43" t="s">
        <v>372</v>
      </c>
      <c r="G583" s="43">
        <v>6</v>
      </c>
      <c r="H583" s="43">
        <v>12</v>
      </c>
      <c r="I583" s="43">
        <v>2</v>
      </c>
    </row>
    <row r="584" spans="1:9" x14ac:dyDescent="0.25">
      <c r="A584" s="43">
        <v>1</v>
      </c>
      <c r="B584" s="43">
        <v>1</v>
      </c>
      <c r="C584" s="43">
        <v>2</v>
      </c>
      <c r="D584" s="43">
        <v>6</v>
      </c>
      <c r="E584" s="43" t="s">
        <v>430</v>
      </c>
      <c r="F584" s="43" t="s">
        <v>372</v>
      </c>
      <c r="G584" s="43">
        <v>6</v>
      </c>
      <c r="H584" s="43">
        <v>37</v>
      </c>
      <c r="I584" s="43">
        <v>4</v>
      </c>
    </row>
    <row r="585" spans="1:9" x14ac:dyDescent="0.25">
      <c r="A585" s="43">
        <v>1</v>
      </c>
      <c r="B585" s="43">
        <v>1</v>
      </c>
      <c r="C585" s="43">
        <v>2</v>
      </c>
      <c r="D585" s="43">
        <v>6</v>
      </c>
      <c r="E585" s="43" t="s">
        <v>430</v>
      </c>
      <c r="F585" s="43" t="s">
        <v>372</v>
      </c>
      <c r="G585" s="43">
        <v>6</v>
      </c>
      <c r="H585" s="43">
        <v>53</v>
      </c>
      <c r="I585" s="43">
        <v>2</v>
      </c>
    </row>
    <row r="586" spans="1:9" x14ac:dyDescent="0.25">
      <c r="A586" s="43">
        <v>1</v>
      </c>
      <c r="B586" s="43">
        <v>1</v>
      </c>
      <c r="C586" s="43">
        <v>2</v>
      </c>
      <c r="D586" s="43">
        <v>6</v>
      </c>
      <c r="E586" s="43" t="s">
        <v>430</v>
      </c>
      <c r="F586" s="43" t="s">
        <v>372</v>
      </c>
      <c r="G586" s="43">
        <v>6</v>
      </c>
      <c r="H586" s="43">
        <v>55</v>
      </c>
      <c r="I586" s="43">
        <v>1</v>
      </c>
    </row>
    <row r="587" spans="1:9" x14ac:dyDescent="0.25">
      <c r="A587" s="43">
        <v>1</v>
      </c>
      <c r="B587" s="43">
        <v>1</v>
      </c>
      <c r="C587" s="43">
        <v>2</v>
      </c>
      <c r="D587" s="43">
        <v>6</v>
      </c>
      <c r="E587" s="43" t="s">
        <v>430</v>
      </c>
      <c r="F587" s="43" t="s">
        <v>372</v>
      </c>
      <c r="G587" s="43">
        <v>6</v>
      </c>
      <c r="H587" s="43">
        <v>57</v>
      </c>
      <c r="I587" s="43">
        <v>2</v>
      </c>
    </row>
    <row r="588" spans="1:9" x14ac:dyDescent="0.25">
      <c r="A588" s="43">
        <v>1</v>
      </c>
      <c r="B588" s="43">
        <v>1</v>
      </c>
      <c r="C588" s="43">
        <v>2</v>
      </c>
      <c r="D588" s="43">
        <v>6</v>
      </c>
      <c r="E588" s="43" t="s">
        <v>430</v>
      </c>
      <c r="F588" s="43" t="s">
        <v>238</v>
      </c>
      <c r="G588" s="43">
        <v>5</v>
      </c>
      <c r="H588" s="43">
        <v>1</v>
      </c>
      <c r="I588" s="43">
        <v>2</v>
      </c>
    </row>
    <row r="589" spans="1:9" x14ac:dyDescent="0.25">
      <c r="A589" s="43">
        <v>1</v>
      </c>
      <c r="B589" s="43">
        <v>1</v>
      </c>
      <c r="C589" s="43">
        <v>2</v>
      </c>
      <c r="D589" s="43">
        <v>6</v>
      </c>
      <c r="E589" s="43" t="s">
        <v>430</v>
      </c>
      <c r="F589" s="43" t="s">
        <v>238</v>
      </c>
      <c r="G589" s="43">
        <v>5</v>
      </c>
      <c r="H589" s="43">
        <v>9</v>
      </c>
      <c r="I589" s="43">
        <v>2</v>
      </c>
    </row>
    <row r="590" spans="1:9" x14ac:dyDescent="0.25">
      <c r="A590" s="43">
        <v>1</v>
      </c>
      <c r="B590" s="43">
        <v>1</v>
      </c>
      <c r="C590" s="43">
        <v>2</v>
      </c>
      <c r="D590" s="43">
        <v>6</v>
      </c>
      <c r="E590" s="43" t="s">
        <v>430</v>
      </c>
      <c r="F590" s="43" t="s">
        <v>238</v>
      </c>
      <c r="G590" s="43">
        <v>5</v>
      </c>
      <c r="H590" s="43">
        <v>25</v>
      </c>
      <c r="I590" s="43">
        <v>1</v>
      </c>
    </row>
    <row r="591" spans="1:9" x14ac:dyDescent="0.25">
      <c r="A591" s="43">
        <v>1</v>
      </c>
      <c r="B591" s="43">
        <v>1</v>
      </c>
      <c r="C591" s="43">
        <v>2</v>
      </c>
      <c r="D591" s="43">
        <v>6</v>
      </c>
      <c r="E591" s="43" t="s">
        <v>430</v>
      </c>
      <c r="F591" s="43" t="s">
        <v>238</v>
      </c>
      <c r="G591" s="43">
        <v>5</v>
      </c>
      <c r="H591" s="43">
        <v>43</v>
      </c>
      <c r="I591" s="43">
        <v>1</v>
      </c>
    </row>
    <row r="592" spans="1:9" x14ac:dyDescent="0.25">
      <c r="A592" s="43">
        <v>1</v>
      </c>
      <c r="B592" s="43">
        <v>1</v>
      </c>
      <c r="C592" s="43">
        <v>2</v>
      </c>
      <c r="D592" s="43">
        <v>6</v>
      </c>
      <c r="E592" s="43" t="s">
        <v>430</v>
      </c>
      <c r="F592" s="43" t="s">
        <v>238</v>
      </c>
      <c r="G592" s="43">
        <v>5</v>
      </c>
      <c r="H592" s="43">
        <v>50</v>
      </c>
      <c r="I592" s="43">
        <v>1</v>
      </c>
    </row>
    <row r="593" spans="1:9" x14ac:dyDescent="0.25">
      <c r="A593" s="43">
        <v>1</v>
      </c>
      <c r="B593" s="43">
        <v>1</v>
      </c>
      <c r="C593" s="43">
        <v>2</v>
      </c>
      <c r="D593" s="43">
        <v>6</v>
      </c>
      <c r="E593" s="43" t="s">
        <v>430</v>
      </c>
      <c r="F593" s="43" t="s">
        <v>238</v>
      </c>
      <c r="G593" s="43">
        <v>5</v>
      </c>
      <c r="H593" s="43">
        <v>54</v>
      </c>
      <c r="I593" s="43">
        <v>1</v>
      </c>
    </row>
    <row r="594" spans="1:9" x14ac:dyDescent="0.25">
      <c r="A594" s="43">
        <v>1</v>
      </c>
      <c r="B594" s="43">
        <v>1</v>
      </c>
      <c r="C594" s="43">
        <v>2</v>
      </c>
      <c r="D594" s="43">
        <v>6</v>
      </c>
      <c r="E594" s="43" t="s">
        <v>430</v>
      </c>
      <c r="F594" s="43" t="s">
        <v>238</v>
      </c>
      <c r="G594" s="43">
        <v>5</v>
      </c>
      <c r="H594" s="43">
        <v>58</v>
      </c>
      <c r="I594" s="43">
        <v>3</v>
      </c>
    </row>
    <row r="595" spans="1:9" x14ac:dyDescent="0.25">
      <c r="A595" s="43">
        <v>1</v>
      </c>
      <c r="B595" s="43">
        <v>1</v>
      </c>
      <c r="C595" s="43">
        <v>2</v>
      </c>
      <c r="D595" s="43">
        <v>6</v>
      </c>
      <c r="E595" s="43" t="s">
        <v>430</v>
      </c>
      <c r="F595" s="43" t="s">
        <v>238</v>
      </c>
      <c r="G595" s="43">
        <v>5</v>
      </c>
      <c r="H595" s="43">
        <v>60</v>
      </c>
      <c r="I595" s="43">
        <v>1</v>
      </c>
    </row>
    <row r="596" spans="1:9" x14ac:dyDescent="0.25">
      <c r="A596" s="43">
        <v>1</v>
      </c>
      <c r="B596" s="43">
        <v>1</v>
      </c>
      <c r="C596" s="43">
        <v>2</v>
      </c>
      <c r="D596" s="43">
        <v>6</v>
      </c>
      <c r="E596" s="43" t="s">
        <v>430</v>
      </c>
      <c r="F596" s="43" t="s">
        <v>238</v>
      </c>
      <c r="G596" s="43">
        <v>5</v>
      </c>
      <c r="H596" s="43">
        <v>71</v>
      </c>
      <c r="I596" s="43">
        <v>1</v>
      </c>
    </row>
    <row r="597" spans="1:9" x14ac:dyDescent="0.25">
      <c r="A597" s="43">
        <v>1</v>
      </c>
      <c r="B597" s="43">
        <v>1</v>
      </c>
      <c r="C597" s="43">
        <v>2</v>
      </c>
      <c r="D597" s="43">
        <v>6</v>
      </c>
      <c r="E597" s="43" t="s">
        <v>430</v>
      </c>
      <c r="F597" s="43" t="s">
        <v>238</v>
      </c>
      <c r="G597" s="43">
        <v>5</v>
      </c>
      <c r="H597" s="43">
        <v>72</v>
      </c>
      <c r="I597" s="43">
        <v>1</v>
      </c>
    </row>
    <row r="598" spans="1:9" x14ac:dyDescent="0.25">
      <c r="A598" s="43">
        <v>1</v>
      </c>
      <c r="B598" s="43">
        <v>1</v>
      </c>
      <c r="C598" s="43">
        <v>2</v>
      </c>
      <c r="D598" s="43">
        <v>6</v>
      </c>
      <c r="E598" s="43" t="s">
        <v>430</v>
      </c>
      <c r="F598" s="43" t="s">
        <v>238</v>
      </c>
      <c r="G598" s="43">
        <v>5</v>
      </c>
      <c r="H598" s="43">
        <v>73</v>
      </c>
      <c r="I598" s="43">
        <v>1</v>
      </c>
    </row>
    <row r="599" spans="1:9" x14ac:dyDescent="0.25">
      <c r="A599" s="43">
        <v>1</v>
      </c>
      <c r="B599" s="43">
        <v>1</v>
      </c>
      <c r="C599" s="43">
        <v>2</v>
      </c>
      <c r="D599" s="43">
        <v>6</v>
      </c>
      <c r="E599" s="43" t="s">
        <v>430</v>
      </c>
      <c r="F599" s="43" t="s">
        <v>238</v>
      </c>
      <c r="G599" s="43">
        <v>5</v>
      </c>
      <c r="H599" s="43">
        <v>74</v>
      </c>
      <c r="I599" s="43">
        <v>1</v>
      </c>
    </row>
    <row r="600" spans="1:9" x14ac:dyDescent="0.25">
      <c r="A600" s="43">
        <v>1</v>
      </c>
      <c r="B600" s="43">
        <v>1</v>
      </c>
      <c r="C600" s="43">
        <v>2</v>
      </c>
      <c r="D600" s="43">
        <v>5</v>
      </c>
      <c r="E600" s="43" t="s">
        <v>431</v>
      </c>
      <c r="F600" s="43" t="s">
        <v>140</v>
      </c>
      <c r="G600" s="43">
        <v>2</v>
      </c>
      <c r="H600" s="43">
        <v>2</v>
      </c>
      <c r="I600" s="43">
        <v>32</v>
      </c>
    </row>
    <row r="601" spans="1:9" x14ac:dyDescent="0.25">
      <c r="A601" s="43">
        <v>1</v>
      </c>
      <c r="B601" s="43">
        <v>1</v>
      </c>
      <c r="C601" s="43">
        <v>2</v>
      </c>
      <c r="D601" s="43">
        <v>5</v>
      </c>
      <c r="E601" s="43" t="s">
        <v>431</v>
      </c>
      <c r="F601" s="43" t="s">
        <v>140</v>
      </c>
      <c r="G601" s="43">
        <v>2</v>
      </c>
      <c r="H601" s="43">
        <v>39</v>
      </c>
      <c r="I601" s="43">
        <v>1</v>
      </c>
    </row>
    <row r="602" spans="1:9" x14ac:dyDescent="0.25">
      <c r="A602" s="43">
        <v>1</v>
      </c>
      <c r="B602" s="43">
        <v>1</v>
      </c>
      <c r="C602" s="43">
        <v>2</v>
      </c>
      <c r="D602" s="43">
        <v>5</v>
      </c>
      <c r="E602" s="43" t="s">
        <v>431</v>
      </c>
      <c r="F602" s="43" t="s">
        <v>140</v>
      </c>
      <c r="G602" s="43">
        <v>2</v>
      </c>
      <c r="H602" s="43">
        <v>59</v>
      </c>
      <c r="I602" s="43">
        <v>1</v>
      </c>
    </row>
    <row r="603" spans="1:9" x14ac:dyDescent="0.25">
      <c r="A603" s="43">
        <v>1</v>
      </c>
      <c r="B603" s="43">
        <v>1</v>
      </c>
      <c r="C603" s="43">
        <v>2</v>
      </c>
      <c r="D603" s="43">
        <v>5</v>
      </c>
      <c r="E603" s="43" t="s">
        <v>431</v>
      </c>
      <c r="F603" s="43" t="s">
        <v>140</v>
      </c>
      <c r="G603" s="43">
        <v>2</v>
      </c>
      <c r="H603" s="43">
        <v>60</v>
      </c>
      <c r="I603" s="43">
        <v>1</v>
      </c>
    </row>
    <row r="604" spans="1:9" x14ac:dyDescent="0.25">
      <c r="A604" s="43">
        <v>1</v>
      </c>
      <c r="B604" s="43">
        <v>1</v>
      </c>
      <c r="C604" s="43">
        <v>2</v>
      </c>
      <c r="D604" s="43">
        <v>5</v>
      </c>
      <c r="E604" s="43" t="s">
        <v>431</v>
      </c>
      <c r="F604" s="43" t="s">
        <v>372</v>
      </c>
      <c r="G604" s="43">
        <v>6</v>
      </c>
      <c r="H604" s="43">
        <v>1</v>
      </c>
      <c r="I604" s="43">
        <v>3</v>
      </c>
    </row>
    <row r="605" spans="1:9" x14ac:dyDescent="0.25">
      <c r="A605" s="43">
        <v>1</v>
      </c>
      <c r="B605" s="43">
        <v>1</v>
      </c>
      <c r="C605" s="43">
        <v>2</v>
      </c>
      <c r="D605" s="43">
        <v>5</v>
      </c>
      <c r="E605" s="43" t="s">
        <v>431</v>
      </c>
      <c r="F605" s="43" t="s">
        <v>372</v>
      </c>
      <c r="G605" s="43">
        <v>6</v>
      </c>
      <c r="H605" s="43">
        <v>4</v>
      </c>
      <c r="I605" s="43">
        <v>117</v>
      </c>
    </row>
    <row r="606" spans="1:9" x14ac:dyDescent="0.25">
      <c r="A606" s="43">
        <v>1</v>
      </c>
      <c r="B606" s="43">
        <v>1</v>
      </c>
      <c r="C606" s="43">
        <v>2</v>
      </c>
      <c r="D606" s="43">
        <v>5</v>
      </c>
      <c r="E606" s="43" t="s">
        <v>431</v>
      </c>
      <c r="F606" s="43" t="s">
        <v>372</v>
      </c>
      <c r="G606" s="43">
        <v>6</v>
      </c>
      <c r="H606" s="43">
        <v>5</v>
      </c>
      <c r="I606" s="43">
        <v>58</v>
      </c>
    </row>
    <row r="607" spans="1:9" x14ac:dyDescent="0.25">
      <c r="A607" s="43">
        <v>1</v>
      </c>
      <c r="B607" s="43">
        <v>1</v>
      </c>
      <c r="C607" s="43">
        <v>2</v>
      </c>
      <c r="D607" s="43">
        <v>5</v>
      </c>
      <c r="E607" s="43" t="s">
        <v>431</v>
      </c>
      <c r="F607" s="43" t="s">
        <v>372</v>
      </c>
      <c r="G607" s="43">
        <v>6</v>
      </c>
      <c r="H607" s="43">
        <v>12</v>
      </c>
      <c r="I607" s="43">
        <v>22</v>
      </c>
    </row>
    <row r="608" spans="1:9" x14ac:dyDescent="0.25">
      <c r="A608" s="43">
        <v>1</v>
      </c>
      <c r="B608" s="43">
        <v>1</v>
      </c>
      <c r="C608" s="43">
        <v>2</v>
      </c>
      <c r="D608" s="43">
        <v>5</v>
      </c>
      <c r="E608" s="43" t="s">
        <v>431</v>
      </c>
      <c r="F608" s="43" t="s">
        <v>372</v>
      </c>
      <c r="G608" s="43">
        <v>6</v>
      </c>
      <c r="H608" s="43">
        <v>26</v>
      </c>
      <c r="I608" s="43">
        <v>1</v>
      </c>
    </row>
    <row r="609" spans="1:9" x14ac:dyDescent="0.25">
      <c r="A609" s="43">
        <v>1</v>
      </c>
      <c r="B609" s="43">
        <v>1</v>
      </c>
      <c r="C609" s="43">
        <v>2</v>
      </c>
      <c r="D609" s="43">
        <v>5</v>
      </c>
      <c r="E609" s="43" t="s">
        <v>431</v>
      </c>
      <c r="F609" s="43" t="s">
        <v>372</v>
      </c>
      <c r="G609" s="43">
        <v>6</v>
      </c>
      <c r="H609" s="43">
        <v>55</v>
      </c>
      <c r="I609" s="43">
        <v>6</v>
      </c>
    </row>
    <row r="610" spans="1:9" x14ac:dyDescent="0.25">
      <c r="A610" s="43">
        <v>1</v>
      </c>
      <c r="B610" s="43">
        <v>1</v>
      </c>
      <c r="C610" s="43">
        <v>2</v>
      </c>
      <c r="D610" s="43">
        <v>5</v>
      </c>
      <c r="E610" s="43" t="s">
        <v>431</v>
      </c>
      <c r="F610" s="43" t="s">
        <v>372</v>
      </c>
      <c r="G610" s="43">
        <v>6</v>
      </c>
      <c r="H610" s="43">
        <v>57</v>
      </c>
      <c r="I610" s="43">
        <v>4</v>
      </c>
    </row>
    <row r="611" spans="1:9" x14ac:dyDescent="0.25">
      <c r="A611" s="43">
        <v>1</v>
      </c>
      <c r="B611" s="43">
        <v>1</v>
      </c>
      <c r="C611" s="43">
        <v>2</v>
      </c>
      <c r="D611" s="43">
        <v>5</v>
      </c>
      <c r="E611" s="43" t="s">
        <v>431</v>
      </c>
      <c r="F611" s="43" t="s">
        <v>372</v>
      </c>
      <c r="G611" s="43">
        <v>6</v>
      </c>
      <c r="H611" s="43">
        <v>74</v>
      </c>
      <c r="I611" s="43">
        <v>2</v>
      </c>
    </row>
    <row r="612" spans="1:9" x14ac:dyDescent="0.25">
      <c r="A612" s="43">
        <v>1</v>
      </c>
      <c r="B612" s="43">
        <v>1</v>
      </c>
      <c r="C612" s="43">
        <v>2</v>
      </c>
      <c r="D612" s="43">
        <v>5</v>
      </c>
      <c r="E612" s="43" t="s">
        <v>431</v>
      </c>
      <c r="F612" s="43" t="s">
        <v>238</v>
      </c>
      <c r="G612" s="43">
        <v>5</v>
      </c>
      <c r="H612" s="43">
        <v>1</v>
      </c>
      <c r="I612" s="43">
        <v>1</v>
      </c>
    </row>
    <row r="613" spans="1:9" x14ac:dyDescent="0.25">
      <c r="A613" s="43">
        <v>1</v>
      </c>
      <c r="B613" s="43">
        <v>1</v>
      </c>
      <c r="C613" s="43">
        <v>2</v>
      </c>
      <c r="D613" s="43">
        <v>5</v>
      </c>
      <c r="E613" s="43" t="s">
        <v>431</v>
      </c>
      <c r="F613" s="43" t="s">
        <v>238</v>
      </c>
      <c r="G613" s="43">
        <v>5</v>
      </c>
      <c r="H613" s="43">
        <v>7</v>
      </c>
      <c r="I613" s="43">
        <v>1</v>
      </c>
    </row>
    <row r="614" spans="1:9" x14ac:dyDescent="0.25">
      <c r="A614" s="43">
        <v>1</v>
      </c>
      <c r="B614" s="43">
        <v>1</v>
      </c>
      <c r="C614" s="43">
        <v>2</v>
      </c>
      <c r="D614" s="43">
        <v>5</v>
      </c>
      <c r="E614" s="43" t="s">
        <v>431</v>
      </c>
      <c r="F614" s="43" t="s">
        <v>238</v>
      </c>
      <c r="G614" s="43">
        <v>5</v>
      </c>
      <c r="H614" s="43">
        <v>9</v>
      </c>
      <c r="I614" s="43">
        <v>5</v>
      </c>
    </row>
    <row r="615" spans="1:9" x14ac:dyDescent="0.25">
      <c r="A615" s="43">
        <v>1</v>
      </c>
      <c r="B615" s="43">
        <v>1</v>
      </c>
      <c r="C615" s="43">
        <v>2</v>
      </c>
      <c r="D615" s="43">
        <v>5</v>
      </c>
      <c r="E615" s="43" t="s">
        <v>431</v>
      </c>
      <c r="F615" s="43" t="s">
        <v>238</v>
      </c>
      <c r="G615" s="43">
        <v>5</v>
      </c>
      <c r="H615" s="43">
        <v>11</v>
      </c>
      <c r="I615" s="43">
        <v>1</v>
      </c>
    </row>
    <row r="616" spans="1:9" x14ac:dyDescent="0.25">
      <c r="A616" s="43">
        <v>1</v>
      </c>
      <c r="B616" s="43">
        <v>1</v>
      </c>
      <c r="C616" s="43">
        <v>2</v>
      </c>
      <c r="D616" s="43">
        <v>5</v>
      </c>
      <c r="E616" s="43" t="s">
        <v>431</v>
      </c>
      <c r="F616" s="43" t="s">
        <v>238</v>
      </c>
      <c r="G616" s="43">
        <v>5</v>
      </c>
      <c r="H616" s="43">
        <v>45</v>
      </c>
      <c r="I616" s="43">
        <v>1</v>
      </c>
    </row>
    <row r="617" spans="1:9" x14ac:dyDescent="0.25">
      <c r="A617" s="43">
        <v>1</v>
      </c>
      <c r="B617" s="43">
        <v>1</v>
      </c>
      <c r="C617" s="43">
        <v>2</v>
      </c>
      <c r="D617" s="43">
        <v>5</v>
      </c>
      <c r="E617" s="43" t="s">
        <v>431</v>
      </c>
      <c r="F617" s="43" t="s">
        <v>238</v>
      </c>
      <c r="G617" s="43">
        <v>5</v>
      </c>
      <c r="H617" s="43">
        <v>59</v>
      </c>
      <c r="I617" s="43">
        <v>1</v>
      </c>
    </row>
    <row r="618" spans="1:9" x14ac:dyDescent="0.25">
      <c r="A618" s="43">
        <v>1</v>
      </c>
      <c r="B618" s="43">
        <v>1</v>
      </c>
      <c r="C618" s="43">
        <v>2</v>
      </c>
      <c r="D618" s="43">
        <v>5</v>
      </c>
      <c r="E618" s="43" t="s">
        <v>431</v>
      </c>
      <c r="F618" s="43" t="s">
        <v>238</v>
      </c>
      <c r="G618" s="43">
        <v>5</v>
      </c>
      <c r="H618" s="43">
        <v>63</v>
      </c>
      <c r="I618" s="43">
        <v>3</v>
      </c>
    </row>
    <row r="619" spans="1:9" x14ac:dyDescent="0.25">
      <c r="A619" s="43">
        <v>1</v>
      </c>
      <c r="B619" s="43">
        <v>1</v>
      </c>
      <c r="C619" s="43">
        <v>2</v>
      </c>
      <c r="D619" s="43">
        <v>5</v>
      </c>
      <c r="E619" s="43" t="s">
        <v>431</v>
      </c>
      <c r="F619" s="43" t="s">
        <v>238</v>
      </c>
      <c r="G619" s="43">
        <v>5</v>
      </c>
      <c r="H619" s="43">
        <v>75</v>
      </c>
      <c r="I619" s="43">
        <v>2</v>
      </c>
    </row>
    <row r="620" spans="1:9" x14ac:dyDescent="0.25">
      <c r="A620" s="43">
        <v>1</v>
      </c>
      <c r="B620" s="43">
        <v>1</v>
      </c>
      <c r="C620" s="43">
        <v>2</v>
      </c>
      <c r="D620" s="43">
        <v>5</v>
      </c>
      <c r="E620" s="43" t="s">
        <v>431</v>
      </c>
      <c r="F620" s="43" t="s">
        <v>238</v>
      </c>
      <c r="G620" s="43">
        <v>5</v>
      </c>
      <c r="H620" s="43">
        <v>76</v>
      </c>
      <c r="I620" s="43">
        <v>5</v>
      </c>
    </row>
    <row r="621" spans="1:9" x14ac:dyDescent="0.25">
      <c r="A621" s="43">
        <v>1</v>
      </c>
      <c r="B621" s="43">
        <v>1</v>
      </c>
      <c r="C621" s="43">
        <v>2</v>
      </c>
      <c r="D621" s="43">
        <v>5</v>
      </c>
      <c r="E621" s="43" t="s">
        <v>431</v>
      </c>
      <c r="F621" s="43" t="s">
        <v>238</v>
      </c>
      <c r="G621" s="43">
        <v>5</v>
      </c>
      <c r="H621" s="43">
        <v>77</v>
      </c>
      <c r="I621" s="43">
        <v>1</v>
      </c>
    </row>
    <row r="622" spans="1:9" x14ac:dyDescent="0.25">
      <c r="A622" s="43">
        <v>1</v>
      </c>
      <c r="B622" s="43">
        <v>1</v>
      </c>
      <c r="C622" s="43">
        <v>2</v>
      </c>
      <c r="D622" s="43">
        <v>5</v>
      </c>
      <c r="E622" s="43" t="s">
        <v>431</v>
      </c>
      <c r="F622" s="43" t="s">
        <v>238</v>
      </c>
      <c r="G622" s="43">
        <v>5</v>
      </c>
      <c r="H622" s="43">
        <v>78</v>
      </c>
      <c r="I622" s="43">
        <v>1</v>
      </c>
    </row>
    <row r="623" spans="1:9" x14ac:dyDescent="0.25">
      <c r="A623" s="43">
        <v>1</v>
      </c>
      <c r="B623" s="43">
        <v>1</v>
      </c>
      <c r="C623" s="43">
        <v>2</v>
      </c>
      <c r="D623" s="43">
        <v>5</v>
      </c>
      <c r="E623" s="43" t="s">
        <v>431</v>
      </c>
      <c r="F623" s="43" t="s">
        <v>238</v>
      </c>
      <c r="G623" s="43">
        <v>5</v>
      </c>
      <c r="H623" s="43">
        <v>79</v>
      </c>
      <c r="I623" s="43">
        <v>1</v>
      </c>
    </row>
    <row r="624" spans="1:9" x14ac:dyDescent="0.25">
      <c r="A624" s="43">
        <v>1</v>
      </c>
      <c r="B624" s="43">
        <v>1</v>
      </c>
      <c r="C624" s="43">
        <v>2</v>
      </c>
      <c r="D624" s="43">
        <v>5</v>
      </c>
      <c r="E624" s="43" t="s">
        <v>431</v>
      </c>
      <c r="F624" s="43" t="s">
        <v>238</v>
      </c>
      <c r="G624" s="43">
        <v>5</v>
      </c>
      <c r="H624" s="43">
        <v>80</v>
      </c>
      <c r="I624" s="43">
        <v>1</v>
      </c>
    </row>
    <row r="625" spans="1:9" x14ac:dyDescent="0.25">
      <c r="A625" s="43">
        <v>1</v>
      </c>
      <c r="B625" s="43">
        <v>1</v>
      </c>
      <c r="C625" s="43">
        <v>2</v>
      </c>
      <c r="D625" s="43">
        <v>5</v>
      </c>
      <c r="E625" s="43" t="s">
        <v>431</v>
      </c>
      <c r="F625" s="43" t="s">
        <v>238</v>
      </c>
      <c r="G625" s="43">
        <v>5</v>
      </c>
      <c r="H625" s="43">
        <v>81</v>
      </c>
      <c r="I625" s="43">
        <v>1</v>
      </c>
    </row>
    <row r="626" spans="1:9" x14ac:dyDescent="0.25">
      <c r="A626" s="43">
        <v>1</v>
      </c>
      <c r="B626" s="43">
        <v>1</v>
      </c>
      <c r="C626" s="43">
        <v>2</v>
      </c>
      <c r="D626" s="43">
        <v>5</v>
      </c>
      <c r="E626" s="43" t="s">
        <v>431</v>
      </c>
      <c r="F626" s="43" t="s">
        <v>238</v>
      </c>
      <c r="G626" s="43">
        <v>5</v>
      </c>
      <c r="H626" s="43">
        <v>82</v>
      </c>
      <c r="I626" s="43">
        <v>3</v>
      </c>
    </row>
    <row r="627" spans="1:9" x14ac:dyDescent="0.25">
      <c r="A627" s="43">
        <v>1</v>
      </c>
      <c r="B627" s="43">
        <v>1</v>
      </c>
      <c r="C627" s="43">
        <v>2</v>
      </c>
      <c r="D627" s="43">
        <v>5</v>
      </c>
      <c r="E627" s="43" t="s">
        <v>431</v>
      </c>
      <c r="F627" s="43" t="s">
        <v>238</v>
      </c>
      <c r="G627" s="43">
        <v>5</v>
      </c>
      <c r="H627" s="43">
        <v>83</v>
      </c>
      <c r="I627" s="43">
        <v>1</v>
      </c>
    </row>
    <row r="628" spans="1:9" x14ac:dyDescent="0.25">
      <c r="A628" s="43">
        <v>1</v>
      </c>
      <c r="B628" s="43">
        <v>1</v>
      </c>
      <c r="C628" s="43">
        <v>2</v>
      </c>
      <c r="D628" s="43">
        <v>5</v>
      </c>
      <c r="E628" s="43" t="s">
        <v>431</v>
      </c>
      <c r="F628" s="43" t="s">
        <v>403</v>
      </c>
      <c r="G628" s="43">
        <v>9</v>
      </c>
      <c r="H628" s="43">
        <v>65</v>
      </c>
      <c r="I628" s="43">
        <v>1</v>
      </c>
    </row>
    <row r="629" spans="1:9" x14ac:dyDescent="0.25">
      <c r="A629" s="43">
        <v>1</v>
      </c>
      <c r="B629" s="43">
        <v>1</v>
      </c>
      <c r="C629" s="43">
        <v>2</v>
      </c>
      <c r="D629" s="43">
        <v>5</v>
      </c>
      <c r="E629" s="43" t="s">
        <v>431</v>
      </c>
      <c r="F629" s="43" t="s">
        <v>232</v>
      </c>
      <c r="G629" s="43">
        <v>1</v>
      </c>
      <c r="H629" s="43">
        <v>5</v>
      </c>
      <c r="I629" s="43">
        <v>2</v>
      </c>
    </row>
    <row r="630" spans="1:9" x14ac:dyDescent="0.25">
      <c r="A630" s="43">
        <v>1</v>
      </c>
      <c r="B630" s="43">
        <v>1</v>
      </c>
      <c r="C630" s="43">
        <v>2</v>
      </c>
      <c r="D630" s="43">
        <v>5</v>
      </c>
      <c r="E630" s="43" t="s">
        <v>431</v>
      </c>
      <c r="F630" s="43" t="s">
        <v>232</v>
      </c>
      <c r="G630" s="43">
        <v>1</v>
      </c>
      <c r="H630" s="43">
        <v>10</v>
      </c>
      <c r="I630" s="43">
        <v>1</v>
      </c>
    </row>
    <row r="631" spans="1:9" x14ac:dyDescent="0.25">
      <c r="A631" s="43">
        <v>1</v>
      </c>
      <c r="B631" s="43">
        <v>1</v>
      </c>
      <c r="C631" s="43">
        <v>2</v>
      </c>
      <c r="D631" s="43">
        <v>4</v>
      </c>
      <c r="E631" s="43" t="s">
        <v>432</v>
      </c>
      <c r="F631" s="43" t="s">
        <v>409</v>
      </c>
      <c r="H631" s="43">
        <v>76</v>
      </c>
      <c r="I631" s="43">
        <v>1</v>
      </c>
    </row>
    <row r="632" spans="1:9" x14ac:dyDescent="0.25">
      <c r="A632" s="43">
        <v>1</v>
      </c>
      <c r="B632" s="43">
        <v>1</v>
      </c>
      <c r="C632" s="43">
        <v>2</v>
      </c>
      <c r="D632" s="43">
        <v>4</v>
      </c>
      <c r="E632" s="43" t="s">
        <v>432</v>
      </c>
      <c r="F632" s="43" t="s">
        <v>140</v>
      </c>
      <c r="G632" s="43">
        <v>2</v>
      </c>
      <c r="H632" s="43">
        <v>2</v>
      </c>
      <c r="I632" s="43">
        <v>13</v>
      </c>
    </row>
    <row r="633" spans="1:9" x14ac:dyDescent="0.25">
      <c r="A633" s="43">
        <v>1</v>
      </c>
      <c r="B633" s="43">
        <v>1</v>
      </c>
      <c r="C633" s="43">
        <v>2</v>
      </c>
      <c r="D633" s="43">
        <v>4</v>
      </c>
      <c r="E633" s="43" t="s">
        <v>432</v>
      </c>
      <c r="F633" s="43" t="s">
        <v>140</v>
      </c>
      <c r="G633" s="43">
        <v>2</v>
      </c>
      <c r="H633" s="43">
        <v>6</v>
      </c>
      <c r="I633" s="43">
        <v>2</v>
      </c>
    </row>
    <row r="634" spans="1:9" x14ac:dyDescent="0.25">
      <c r="A634" s="43">
        <v>1</v>
      </c>
      <c r="B634" s="43">
        <v>1</v>
      </c>
      <c r="C634" s="43">
        <v>2</v>
      </c>
      <c r="D634" s="43">
        <v>4</v>
      </c>
      <c r="E634" s="43" t="s">
        <v>432</v>
      </c>
      <c r="F634" s="43" t="s">
        <v>140</v>
      </c>
      <c r="G634" s="43">
        <v>2</v>
      </c>
      <c r="H634" s="43">
        <v>10</v>
      </c>
      <c r="I634" s="43">
        <v>1</v>
      </c>
    </row>
    <row r="635" spans="1:9" x14ac:dyDescent="0.25">
      <c r="A635" s="43">
        <v>1</v>
      </c>
      <c r="B635" s="43">
        <v>1</v>
      </c>
      <c r="C635" s="43">
        <v>2</v>
      </c>
      <c r="D635" s="43">
        <v>4</v>
      </c>
      <c r="E635" s="43" t="s">
        <v>432</v>
      </c>
      <c r="F635" s="43" t="s">
        <v>140</v>
      </c>
      <c r="G635" s="43">
        <v>2</v>
      </c>
      <c r="H635" s="43">
        <v>61</v>
      </c>
      <c r="I635" s="43">
        <v>1</v>
      </c>
    </row>
    <row r="636" spans="1:9" x14ac:dyDescent="0.25">
      <c r="A636" s="43">
        <v>1</v>
      </c>
      <c r="B636" s="43">
        <v>1</v>
      </c>
      <c r="C636" s="43">
        <v>2</v>
      </c>
      <c r="D636" s="43">
        <v>4</v>
      </c>
      <c r="E636" s="43" t="s">
        <v>432</v>
      </c>
      <c r="F636" s="43" t="s">
        <v>372</v>
      </c>
      <c r="G636" s="43">
        <v>6</v>
      </c>
      <c r="H636" s="43">
        <v>4</v>
      </c>
      <c r="I636" s="43">
        <v>54</v>
      </c>
    </row>
    <row r="637" spans="1:9" x14ac:dyDescent="0.25">
      <c r="A637" s="43">
        <v>1</v>
      </c>
      <c r="B637" s="43">
        <v>1</v>
      </c>
      <c r="C637" s="43">
        <v>2</v>
      </c>
      <c r="D637" s="43">
        <v>4</v>
      </c>
      <c r="E637" s="43" t="s">
        <v>432</v>
      </c>
      <c r="F637" s="43" t="s">
        <v>372</v>
      </c>
      <c r="G637" s="43">
        <v>6</v>
      </c>
      <c r="H637" s="43">
        <v>10</v>
      </c>
      <c r="I637" s="43">
        <v>2</v>
      </c>
    </row>
    <row r="638" spans="1:9" x14ac:dyDescent="0.25">
      <c r="A638" s="43">
        <v>1</v>
      </c>
      <c r="B638" s="43">
        <v>1</v>
      </c>
      <c r="C638" s="43">
        <v>2</v>
      </c>
      <c r="D638" s="43">
        <v>4</v>
      </c>
      <c r="E638" s="43" t="s">
        <v>432</v>
      </c>
      <c r="F638" s="43" t="s">
        <v>372</v>
      </c>
      <c r="G638" s="43">
        <v>6</v>
      </c>
      <c r="H638" s="43">
        <v>53</v>
      </c>
      <c r="I638" s="43">
        <v>2</v>
      </c>
    </row>
    <row r="639" spans="1:9" x14ac:dyDescent="0.25">
      <c r="A639" s="43">
        <v>1</v>
      </c>
      <c r="B639" s="43">
        <v>1</v>
      </c>
      <c r="C639" s="43">
        <v>2</v>
      </c>
      <c r="D639" s="43">
        <v>4</v>
      </c>
      <c r="E639" s="43" t="s">
        <v>432</v>
      </c>
      <c r="F639" s="43" t="s">
        <v>372</v>
      </c>
      <c r="G639" s="43">
        <v>6</v>
      </c>
      <c r="H639" s="43">
        <v>55</v>
      </c>
      <c r="I639" s="43">
        <v>1</v>
      </c>
    </row>
    <row r="640" spans="1:9" x14ac:dyDescent="0.25">
      <c r="A640" s="43">
        <v>1</v>
      </c>
      <c r="B640" s="43">
        <v>1</v>
      </c>
      <c r="C640" s="43">
        <v>2</v>
      </c>
      <c r="D640" s="43">
        <v>4</v>
      </c>
      <c r="E640" s="43" t="s">
        <v>432</v>
      </c>
      <c r="F640" s="43" t="s">
        <v>372</v>
      </c>
      <c r="G640" s="43">
        <v>6</v>
      </c>
      <c r="H640" s="43">
        <v>65</v>
      </c>
      <c r="I640" s="43">
        <v>4</v>
      </c>
    </row>
    <row r="641" spans="1:9" x14ac:dyDescent="0.25">
      <c r="A641" s="43">
        <v>1</v>
      </c>
      <c r="B641" s="43">
        <v>1</v>
      </c>
      <c r="C641" s="43">
        <v>2</v>
      </c>
      <c r="D641" s="43">
        <v>4</v>
      </c>
      <c r="E641" s="43" t="s">
        <v>432</v>
      </c>
      <c r="F641" s="43" t="s">
        <v>372</v>
      </c>
      <c r="G641" s="43">
        <v>6</v>
      </c>
      <c r="H641" s="43">
        <v>75</v>
      </c>
      <c r="I641" s="43">
        <v>2</v>
      </c>
    </row>
    <row r="642" spans="1:9" x14ac:dyDescent="0.25">
      <c r="A642" s="43">
        <v>1</v>
      </c>
      <c r="B642" s="43">
        <v>1</v>
      </c>
      <c r="C642" s="43">
        <v>2</v>
      </c>
      <c r="D642" s="43">
        <v>4</v>
      </c>
      <c r="E642" s="43" t="s">
        <v>432</v>
      </c>
      <c r="F642" s="43" t="s">
        <v>372</v>
      </c>
      <c r="G642" s="43">
        <v>6</v>
      </c>
      <c r="H642" s="43">
        <v>76</v>
      </c>
      <c r="I642" s="43">
        <v>1</v>
      </c>
    </row>
    <row r="643" spans="1:9" x14ac:dyDescent="0.25">
      <c r="A643" s="43">
        <v>1</v>
      </c>
      <c r="B643" s="43">
        <v>1</v>
      </c>
      <c r="C643" s="43">
        <v>2</v>
      </c>
      <c r="D643" s="43">
        <v>4</v>
      </c>
      <c r="E643" s="43" t="s">
        <v>432</v>
      </c>
      <c r="F643" s="43" t="s">
        <v>138</v>
      </c>
      <c r="G643" s="43">
        <v>4</v>
      </c>
      <c r="H643" s="43">
        <v>74</v>
      </c>
      <c r="I643" s="43">
        <v>1</v>
      </c>
    </row>
    <row r="644" spans="1:9" x14ac:dyDescent="0.25">
      <c r="A644" s="43">
        <v>1</v>
      </c>
      <c r="B644" s="43">
        <v>1</v>
      </c>
      <c r="C644" s="43">
        <v>2</v>
      </c>
      <c r="D644" s="43">
        <v>4</v>
      </c>
      <c r="E644" s="43" t="s">
        <v>432</v>
      </c>
      <c r="F644" s="43" t="s">
        <v>238</v>
      </c>
      <c r="G644" s="43">
        <v>5</v>
      </c>
      <c r="H644" s="43">
        <v>1</v>
      </c>
      <c r="I644" s="43">
        <v>3</v>
      </c>
    </row>
    <row r="645" spans="1:9" x14ac:dyDescent="0.25">
      <c r="A645" s="43">
        <v>1</v>
      </c>
      <c r="B645" s="43">
        <v>1</v>
      </c>
      <c r="C645" s="43">
        <v>2</v>
      </c>
      <c r="D645" s="43">
        <v>4</v>
      </c>
      <c r="E645" s="43" t="s">
        <v>432</v>
      </c>
      <c r="F645" s="43" t="s">
        <v>238</v>
      </c>
      <c r="G645" s="43">
        <v>5</v>
      </c>
      <c r="H645" s="43">
        <v>32</v>
      </c>
      <c r="I645" s="43">
        <v>1</v>
      </c>
    </row>
    <row r="646" spans="1:9" x14ac:dyDescent="0.25">
      <c r="A646" s="43">
        <v>1</v>
      </c>
      <c r="B646" s="43">
        <v>1</v>
      </c>
      <c r="C646" s="43">
        <v>2</v>
      </c>
      <c r="D646" s="43">
        <v>4</v>
      </c>
      <c r="E646" s="43" t="s">
        <v>432</v>
      </c>
      <c r="F646" s="43" t="s">
        <v>238</v>
      </c>
      <c r="G646" s="43">
        <v>5</v>
      </c>
      <c r="H646" s="43">
        <v>58</v>
      </c>
      <c r="I646" s="43">
        <v>1</v>
      </c>
    </row>
    <row r="647" spans="1:9" x14ac:dyDescent="0.25">
      <c r="A647" s="43">
        <v>1</v>
      </c>
      <c r="B647" s="43">
        <v>1</v>
      </c>
      <c r="C647" s="43">
        <v>2</v>
      </c>
      <c r="D647" s="43">
        <v>4</v>
      </c>
      <c r="E647" s="43" t="s">
        <v>432</v>
      </c>
      <c r="F647" s="43" t="s">
        <v>238</v>
      </c>
      <c r="G647" s="43">
        <v>5</v>
      </c>
      <c r="H647" s="43">
        <v>76</v>
      </c>
      <c r="I647" s="43">
        <v>1</v>
      </c>
    </row>
    <row r="648" spans="1:9" x14ac:dyDescent="0.25">
      <c r="A648" s="43">
        <v>1</v>
      </c>
      <c r="B648" s="43">
        <v>1</v>
      </c>
      <c r="C648" s="43">
        <v>2</v>
      </c>
      <c r="D648" s="43">
        <v>4</v>
      </c>
      <c r="E648" s="43" t="s">
        <v>432</v>
      </c>
      <c r="F648" s="43" t="s">
        <v>238</v>
      </c>
      <c r="G648" s="43">
        <v>5</v>
      </c>
      <c r="H648" s="43">
        <v>84</v>
      </c>
      <c r="I648" s="43">
        <v>2</v>
      </c>
    </row>
    <row r="649" spans="1:9" x14ac:dyDescent="0.25">
      <c r="A649" s="43">
        <v>1</v>
      </c>
      <c r="B649" s="43">
        <v>1</v>
      </c>
      <c r="C649" s="43">
        <v>2</v>
      </c>
      <c r="D649" s="43">
        <v>4</v>
      </c>
      <c r="E649" s="43" t="s">
        <v>432</v>
      </c>
      <c r="F649" s="43" t="s">
        <v>238</v>
      </c>
      <c r="G649" s="43">
        <v>5</v>
      </c>
      <c r="H649" s="43">
        <v>85</v>
      </c>
      <c r="I649" s="43">
        <v>1</v>
      </c>
    </row>
    <row r="650" spans="1:9" x14ac:dyDescent="0.25">
      <c r="A650" s="43">
        <v>1</v>
      </c>
      <c r="B650" s="43">
        <v>1</v>
      </c>
      <c r="C650" s="43">
        <v>2</v>
      </c>
      <c r="D650" s="43">
        <v>4</v>
      </c>
      <c r="E650" s="43" t="s">
        <v>432</v>
      </c>
      <c r="F650" s="43" t="s">
        <v>238</v>
      </c>
      <c r="G650" s="43">
        <v>5</v>
      </c>
      <c r="H650" s="43">
        <v>86</v>
      </c>
      <c r="I650" s="43">
        <v>3</v>
      </c>
    </row>
    <row r="651" spans="1:9" x14ac:dyDescent="0.25">
      <c r="A651" s="43">
        <v>1</v>
      </c>
      <c r="B651" s="43">
        <v>1</v>
      </c>
      <c r="C651" s="43">
        <v>2</v>
      </c>
      <c r="D651" s="43">
        <v>4</v>
      </c>
      <c r="E651" s="43" t="s">
        <v>432</v>
      </c>
      <c r="F651" s="43" t="s">
        <v>238</v>
      </c>
      <c r="G651" s="43">
        <v>5</v>
      </c>
      <c r="H651" s="43">
        <v>87</v>
      </c>
      <c r="I651" s="43">
        <v>1</v>
      </c>
    </row>
    <row r="652" spans="1:9" x14ac:dyDescent="0.25">
      <c r="A652" s="43">
        <v>1</v>
      </c>
      <c r="B652" s="43">
        <v>1</v>
      </c>
      <c r="C652" s="43">
        <v>2</v>
      </c>
      <c r="D652" s="43">
        <v>4</v>
      </c>
      <c r="E652" s="43" t="s">
        <v>432</v>
      </c>
      <c r="F652" s="43" t="s">
        <v>238</v>
      </c>
      <c r="G652" s="43">
        <v>5</v>
      </c>
      <c r="H652" s="43">
        <v>88</v>
      </c>
      <c r="I652" s="43">
        <v>1</v>
      </c>
    </row>
    <row r="653" spans="1:9" x14ac:dyDescent="0.25">
      <c r="A653" s="43">
        <v>1</v>
      </c>
      <c r="B653" s="43">
        <v>1</v>
      </c>
      <c r="C653" s="43">
        <v>2</v>
      </c>
      <c r="D653" s="43">
        <v>4</v>
      </c>
      <c r="E653" s="43" t="s">
        <v>432</v>
      </c>
      <c r="F653" s="43" t="s">
        <v>238</v>
      </c>
      <c r="G653" s="43">
        <v>5</v>
      </c>
      <c r="H653" s="43">
        <v>89</v>
      </c>
      <c r="I653" s="43">
        <v>1</v>
      </c>
    </row>
    <row r="654" spans="1:9" x14ac:dyDescent="0.25">
      <c r="A654" s="43">
        <v>1</v>
      </c>
      <c r="B654" s="43">
        <v>1</v>
      </c>
      <c r="C654" s="43">
        <v>2</v>
      </c>
      <c r="D654" s="43">
        <v>4</v>
      </c>
      <c r="E654" s="43" t="s">
        <v>432</v>
      </c>
      <c r="F654" s="43" t="s">
        <v>238</v>
      </c>
      <c r="G654" s="43">
        <v>5</v>
      </c>
      <c r="H654" s="43">
        <v>90</v>
      </c>
      <c r="I654" s="43">
        <v>1</v>
      </c>
    </row>
    <row r="655" spans="1:9" x14ac:dyDescent="0.25">
      <c r="A655" s="43">
        <v>1</v>
      </c>
      <c r="B655" s="43">
        <v>1</v>
      </c>
      <c r="C655" s="43">
        <v>2</v>
      </c>
      <c r="D655" s="43">
        <v>4</v>
      </c>
      <c r="E655" s="43" t="s">
        <v>432</v>
      </c>
      <c r="F655" s="43" t="s">
        <v>141</v>
      </c>
      <c r="G655" s="43">
        <v>3</v>
      </c>
      <c r="H655" s="43">
        <v>29</v>
      </c>
      <c r="I655" s="43">
        <v>1</v>
      </c>
    </row>
    <row r="656" spans="1:9" x14ac:dyDescent="0.25">
      <c r="A656" s="43">
        <v>1</v>
      </c>
      <c r="B656" s="43">
        <v>1</v>
      </c>
      <c r="C656" s="43">
        <v>2</v>
      </c>
      <c r="D656" s="43">
        <v>4</v>
      </c>
      <c r="E656" s="43" t="s">
        <v>432</v>
      </c>
      <c r="F656" s="43" t="s">
        <v>403</v>
      </c>
      <c r="G656" s="43">
        <v>9</v>
      </c>
      <c r="H656" s="43">
        <v>67</v>
      </c>
      <c r="I656" s="43">
        <v>1</v>
      </c>
    </row>
    <row r="657" spans="1:9" x14ac:dyDescent="0.25">
      <c r="A657" s="43">
        <v>1</v>
      </c>
      <c r="B657" s="43">
        <v>1</v>
      </c>
      <c r="C657" s="43">
        <v>2</v>
      </c>
      <c r="D657" s="43">
        <v>4</v>
      </c>
      <c r="E657" s="43" t="s">
        <v>432</v>
      </c>
      <c r="F657" s="43" t="s">
        <v>403</v>
      </c>
      <c r="G657" s="43">
        <v>9</v>
      </c>
      <c r="H657" s="43">
        <v>75</v>
      </c>
      <c r="I657" s="43">
        <v>1</v>
      </c>
    </row>
    <row r="658" spans="1:9" x14ac:dyDescent="0.25">
      <c r="A658" s="43">
        <v>1</v>
      </c>
      <c r="B658" s="43">
        <v>1</v>
      </c>
      <c r="C658" s="43">
        <v>2</v>
      </c>
      <c r="D658" s="43">
        <v>4</v>
      </c>
      <c r="E658" s="43" t="s">
        <v>432</v>
      </c>
      <c r="F658" s="43" t="s">
        <v>403</v>
      </c>
      <c r="G658" s="43">
        <v>9</v>
      </c>
      <c r="H658" s="43">
        <v>77</v>
      </c>
      <c r="I658" s="43">
        <v>1</v>
      </c>
    </row>
    <row r="659" spans="1:9" x14ac:dyDescent="0.25">
      <c r="A659" s="43">
        <v>1</v>
      </c>
      <c r="B659" s="43">
        <v>1</v>
      </c>
      <c r="C659" s="43">
        <v>2</v>
      </c>
      <c r="D659" s="43">
        <v>3</v>
      </c>
      <c r="E659" s="43" t="s">
        <v>433</v>
      </c>
      <c r="F659" s="43" t="s">
        <v>140</v>
      </c>
      <c r="G659" s="43">
        <v>2</v>
      </c>
      <c r="H659" s="43">
        <v>2</v>
      </c>
      <c r="I659" s="43">
        <v>20</v>
      </c>
    </row>
    <row r="660" spans="1:9" x14ac:dyDescent="0.25">
      <c r="A660" s="43">
        <v>1</v>
      </c>
      <c r="B660" s="43">
        <v>1</v>
      </c>
      <c r="C660" s="43">
        <v>2</v>
      </c>
      <c r="D660" s="43">
        <v>3</v>
      </c>
      <c r="E660" s="43" t="s">
        <v>433</v>
      </c>
      <c r="F660" s="43" t="s">
        <v>140</v>
      </c>
      <c r="G660" s="43">
        <v>2</v>
      </c>
      <c r="H660" s="43">
        <v>10</v>
      </c>
      <c r="I660" s="43">
        <v>3</v>
      </c>
    </row>
    <row r="661" spans="1:9" x14ac:dyDescent="0.25">
      <c r="A661" s="43">
        <v>1</v>
      </c>
      <c r="B661" s="43">
        <v>1</v>
      </c>
      <c r="C661" s="43">
        <v>2</v>
      </c>
      <c r="D661" s="43">
        <v>3</v>
      </c>
      <c r="E661" s="43" t="s">
        <v>433</v>
      </c>
      <c r="F661" s="43" t="s">
        <v>372</v>
      </c>
      <c r="G661" s="43">
        <v>6</v>
      </c>
      <c r="H661" s="43">
        <v>4</v>
      </c>
      <c r="I661" s="43">
        <v>119</v>
      </c>
    </row>
    <row r="662" spans="1:9" x14ac:dyDescent="0.25">
      <c r="A662" s="43">
        <v>1</v>
      </c>
      <c r="B662" s="43">
        <v>1</v>
      </c>
      <c r="C662" s="43">
        <v>2</v>
      </c>
      <c r="D662" s="43">
        <v>3</v>
      </c>
      <c r="E662" s="43" t="s">
        <v>433</v>
      </c>
      <c r="F662" s="43" t="s">
        <v>372</v>
      </c>
      <c r="G662" s="43">
        <v>6</v>
      </c>
      <c r="H662" s="43">
        <v>50</v>
      </c>
      <c r="I662" s="43">
        <v>1</v>
      </c>
    </row>
    <row r="663" spans="1:9" x14ac:dyDescent="0.25">
      <c r="A663" s="43">
        <v>1</v>
      </c>
      <c r="B663" s="43">
        <v>1</v>
      </c>
      <c r="C663" s="43">
        <v>2</v>
      </c>
      <c r="D663" s="43">
        <v>3</v>
      </c>
      <c r="E663" s="43" t="s">
        <v>433</v>
      </c>
      <c r="F663" s="43" t="s">
        <v>372</v>
      </c>
      <c r="G663" s="43">
        <v>6</v>
      </c>
      <c r="H663" s="43">
        <v>54</v>
      </c>
      <c r="I663" s="43">
        <v>1</v>
      </c>
    </row>
    <row r="664" spans="1:9" x14ac:dyDescent="0.25">
      <c r="A664" s="43">
        <v>1</v>
      </c>
      <c r="B664" s="43">
        <v>1</v>
      </c>
      <c r="C664" s="43">
        <v>2</v>
      </c>
      <c r="D664" s="43">
        <v>3</v>
      </c>
      <c r="E664" s="43" t="s">
        <v>433</v>
      </c>
      <c r="F664" s="43" t="s">
        <v>372</v>
      </c>
      <c r="G664" s="43">
        <v>6</v>
      </c>
      <c r="H664" s="43">
        <v>65</v>
      </c>
      <c r="I664" s="43">
        <v>1</v>
      </c>
    </row>
    <row r="665" spans="1:9" x14ac:dyDescent="0.25">
      <c r="A665" s="43">
        <v>1</v>
      </c>
      <c r="B665" s="43">
        <v>1</v>
      </c>
      <c r="C665" s="43">
        <v>2</v>
      </c>
      <c r="D665" s="43">
        <v>3</v>
      </c>
      <c r="E665" s="43" t="s">
        <v>433</v>
      </c>
      <c r="F665" s="43" t="s">
        <v>372</v>
      </c>
      <c r="G665" s="43">
        <v>6</v>
      </c>
      <c r="H665" s="43">
        <v>77</v>
      </c>
      <c r="I665" s="43">
        <v>1</v>
      </c>
    </row>
    <row r="666" spans="1:9" x14ac:dyDescent="0.25">
      <c r="A666" s="43">
        <v>1</v>
      </c>
      <c r="B666" s="43">
        <v>1</v>
      </c>
      <c r="C666" s="43">
        <v>2</v>
      </c>
      <c r="D666" s="43">
        <v>3</v>
      </c>
      <c r="E666" s="43" t="s">
        <v>433</v>
      </c>
      <c r="F666" s="43" t="s">
        <v>372</v>
      </c>
      <c r="G666" s="43">
        <v>6</v>
      </c>
      <c r="H666" s="43">
        <v>78</v>
      </c>
      <c r="I666" s="43">
        <v>1</v>
      </c>
    </row>
    <row r="667" spans="1:9" x14ac:dyDescent="0.25">
      <c r="A667" s="43">
        <v>1</v>
      </c>
      <c r="B667" s="43">
        <v>1</v>
      </c>
      <c r="C667" s="43">
        <v>2</v>
      </c>
      <c r="D667" s="43">
        <v>3</v>
      </c>
      <c r="E667" s="43" t="s">
        <v>433</v>
      </c>
      <c r="F667" s="43" t="s">
        <v>372</v>
      </c>
      <c r="G667" s="43">
        <v>6</v>
      </c>
      <c r="H667" s="43">
        <v>79</v>
      </c>
      <c r="I667" s="43">
        <v>1</v>
      </c>
    </row>
    <row r="668" spans="1:9" x14ac:dyDescent="0.25">
      <c r="A668" s="43">
        <v>1</v>
      </c>
      <c r="B668" s="43">
        <v>1</v>
      </c>
      <c r="C668" s="43">
        <v>2</v>
      </c>
      <c r="D668" s="43">
        <v>3</v>
      </c>
      <c r="E668" s="43" t="s">
        <v>433</v>
      </c>
      <c r="F668" s="43" t="s">
        <v>238</v>
      </c>
      <c r="G668" s="43">
        <v>5</v>
      </c>
      <c r="H668" s="43">
        <v>1</v>
      </c>
      <c r="I668" s="43">
        <v>2</v>
      </c>
    </row>
    <row r="669" spans="1:9" x14ac:dyDescent="0.25">
      <c r="A669" s="43">
        <v>1</v>
      </c>
      <c r="B669" s="43">
        <v>1</v>
      </c>
      <c r="C669" s="43">
        <v>2</v>
      </c>
      <c r="D669" s="43">
        <v>3</v>
      </c>
      <c r="E669" s="43" t="s">
        <v>433</v>
      </c>
      <c r="F669" s="43" t="s">
        <v>238</v>
      </c>
      <c r="G669" s="43">
        <v>5</v>
      </c>
      <c r="H669" s="43">
        <v>7</v>
      </c>
      <c r="I669" s="43">
        <v>1</v>
      </c>
    </row>
    <row r="670" spans="1:9" x14ac:dyDescent="0.25">
      <c r="A670" s="43">
        <v>1</v>
      </c>
      <c r="B670" s="43">
        <v>1</v>
      </c>
      <c r="C670" s="43">
        <v>2</v>
      </c>
      <c r="D670" s="43">
        <v>3</v>
      </c>
      <c r="E670" s="43" t="s">
        <v>433</v>
      </c>
      <c r="F670" s="43" t="s">
        <v>238</v>
      </c>
      <c r="G670" s="43">
        <v>5</v>
      </c>
      <c r="H670" s="43">
        <v>11</v>
      </c>
      <c r="I670" s="43">
        <v>4</v>
      </c>
    </row>
    <row r="671" spans="1:9" x14ac:dyDescent="0.25">
      <c r="A671" s="43">
        <v>1</v>
      </c>
      <c r="B671" s="43">
        <v>1</v>
      </c>
      <c r="C671" s="43">
        <v>2</v>
      </c>
      <c r="D671" s="43">
        <v>3</v>
      </c>
      <c r="E671" s="43" t="s">
        <v>433</v>
      </c>
      <c r="F671" s="43" t="s">
        <v>238</v>
      </c>
      <c r="G671" s="43">
        <v>5</v>
      </c>
      <c r="H671" s="43">
        <v>21</v>
      </c>
      <c r="I671" s="43">
        <v>1</v>
      </c>
    </row>
    <row r="672" spans="1:9" x14ac:dyDescent="0.25">
      <c r="A672" s="43">
        <v>1</v>
      </c>
      <c r="B672" s="43">
        <v>1</v>
      </c>
      <c r="C672" s="43">
        <v>2</v>
      </c>
      <c r="D672" s="43">
        <v>3</v>
      </c>
      <c r="E672" s="43" t="s">
        <v>433</v>
      </c>
      <c r="F672" s="43" t="s">
        <v>238</v>
      </c>
      <c r="G672" s="43">
        <v>5</v>
      </c>
      <c r="H672" s="43">
        <v>63</v>
      </c>
      <c r="I672" s="43">
        <v>1</v>
      </c>
    </row>
    <row r="673" spans="1:10" x14ac:dyDescent="0.25">
      <c r="A673" s="43">
        <v>1</v>
      </c>
      <c r="B673" s="43">
        <v>1</v>
      </c>
      <c r="C673" s="43">
        <v>2</v>
      </c>
      <c r="D673" s="43">
        <v>3</v>
      </c>
      <c r="E673" s="43" t="s">
        <v>433</v>
      </c>
      <c r="F673" s="43" t="s">
        <v>238</v>
      </c>
      <c r="G673" s="43">
        <v>5</v>
      </c>
      <c r="H673" s="43">
        <v>76</v>
      </c>
      <c r="I673" s="43">
        <v>1</v>
      </c>
    </row>
    <row r="674" spans="1:10" x14ac:dyDescent="0.25">
      <c r="A674" s="43">
        <v>1</v>
      </c>
      <c r="B674" s="43">
        <v>1</v>
      </c>
      <c r="C674" s="43">
        <v>2</v>
      </c>
      <c r="D674" s="43">
        <v>3</v>
      </c>
      <c r="E674" s="43" t="s">
        <v>433</v>
      </c>
      <c r="F674" s="43" t="s">
        <v>238</v>
      </c>
      <c r="G674" s="43">
        <v>5</v>
      </c>
      <c r="H674" s="43">
        <v>81</v>
      </c>
      <c r="I674" s="43">
        <v>1</v>
      </c>
    </row>
    <row r="675" spans="1:10" x14ac:dyDescent="0.25">
      <c r="A675" s="43">
        <v>1</v>
      </c>
      <c r="B675" s="43">
        <v>1</v>
      </c>
      <c r="C675" s="43">
        <v>2</v>
      </c>
      <c r="D675" s="43">
        <v>3</v>
      </c>
      <c r="E675" s="43" t="s">
        <v>433</v>
      </c>
      <c r="F675" s="43" t="s">
        <v>238</v>
      </c>
      <c r="G675" s="43">
        <v>5</v>
      </c>
      <c r="H675" s="43">
        <v>91</v>
      </c>
      <c r="I675" s="43">
        <v>1</v>
      </c>
    </row>
    <row r="676" spans="1:10" x14ac:dyDescent="0.25">
      <c r="A676" s="43">
        <v>1</v>
      </c>
      <c r="B676" s="43">
        <v>1</v>
      </c>
      <c r="C676" s="43">
        <v>2</v>
      </c>
      <c r="D676" s="43">
        <v>3</v>
      </c>
      <c r="E676" s="43" t="s">
        <v>433</v>
      </c>
      <c r="F676" s="43" t="s">
        <v>238</v>
      </c>
      <c r="G676" s="43">
        <v>5</v>
      </c>
      <c r="H676" s="43">
        <v>92</v>
      </c>
      <c r="I676" s="43">
        <v>1</v>
      </c>
    </row>
    <row r="677" spans="1:10" x14ac:dyDescent="0.25">
      <c r="A677" s="43">
        <v>1</v>
      </c>
      <c r="B677" s="43">
        <v>1</v>
      </c>
      <c r="C677" s="43">
        <v>2</v>
      </c>
      <c r="D677" s="43">
        <v>3</v>
      </c>
      <c r="E677" s="43" t="s">
        <v>433</v>
      </c>
      <c r="F677" s="43" t="s">
        <v>238</v>
      </c>
      <c r="G677" s="43">
        <v>5</v>
      </c>
      <c r="H677" s="43">
        <v>93</v>
      </c>
      <c r="I677" s="43">
        <v>1</v>
      </c>
    </row>
    <row r="678" spans="1:10" x14ac:dyDescent="0.25">
      <c r="A678" s="43">
        <v>1</v>
      </c>
      <c r="B678" s="43">
        <v>1</v>
      </c>
      <c r="C678" s="43">
        <v>2</v>
      </c>
      <c r="D678" s="43">
        <v>3</v>
      </c>
      <c r="E678" s="43" t="s">
        <v>433</v>
      </c>
      <c r="F678" s="43" t="s">
        <v>403</v>
      </c>
      <c r="G678" s="43">
        <v>9</v>
      </c>
      <c r="H678" s="43">
        <v>9</v>
      </c>
      <c r="I678" s="43">
        <v>1</v>
      </c>
    </row>
    <row r="679" spans="1:10" x14ac:dyDescent="0.25">
      <c r="A679" s="43">
        <v>1</v>
      </c>
      <c r="B679" s="43">
        <v>1</v>
      </c>
      <c r="C679" s="43">
        <v>2</v>
      </c>
      <c r="D679" s="43">
        <v>3</v>
      </c>
      <c r="E679" s="43" t="s">
        <v>433</v>
      </c>
      <c r="F679" s="43" t="s">
        <v>140</v>
      </c>
      <c r="G679" s="43">
        <v>9</v>
      </c>
      <c r="H679" s="43">
        <v>17</v>
      </c>
      <c r="I679" s="43">
        <v>1</v>
      </c>
      <c r="J679" s="43" t="s">
        <v>434</v>
      </c>
    </row>
    <row r="680" spans="1:10" x14ac:dyDescent="0.25">
      <c r="A680" s="43">
        <v>1</v>
      </c>
      <c r="B680" s="43">
        <v>1</v>
      </c>
      <c r="C680" s="43">
        <v>2</v>
      </c>
      <c r="D680" s="43">
        <v>3</v>
      </c>
      <c r="E680" s="43" t="s">
        <v>433</v>
      </c>
      <c r="F680" s="43" t="s">
        <v>403</v>
      </c>
      <c r="G680" s="43">
        <v>9</v>
      </c>
      <c r="H680" s="43">
        <v>54</v>
      </c>
      <c r="I680" s="43">
        <v>1</v>
      </c>
    </row>
    <row r="681" spans="1:10" x14ac:dyDescent="0.25">
      <c r="A681" s="43">
        <v>1</v>
      </c>
      <c r="B681" s="43">
        <v>1</v>
      </c>
      <c r="C681" s="43">
        <v>2</v>
      </c>
      <c r="D681" s="43">
        <v>3</v>
      </c>
      <c r="E681" s="43" t="s">
        <v>433</v>
      </c>
      <c r="F681" s="43" t="s">
        <v>403</v>
      </c>
      <c r="G681" s="43">
        <v>9</v>
      </c>
      <c r="H681" s="43">
        <v>75</v>
      </c>
      <c r="I681" s="43">
        <v>1</v>
      </c>
    </row>
    <row r="682" spans="1:10" x14ac:dyDescent="0.25">
      <c r="A682" s="43">
        <v>1</v>
      </c>
      <c r="B682" s="43">
        <v>1</v>
      </c>
      <c r="C682" s="43">
        <v>2</v>
      </c>
      <c r="D682" s="43">
        <v>3</v>
      </c>
      <c r="E682" s="43" t="s">
        <v>433</v>
      </c>
      <c r="F682" s="43" t="s">
        <v>232</v>
      </c>
      <c r="G682" s="43">
        <v>1</v>
      </c>
      <c r="H682" s="43">
        <v>1</v>
      </c>
      <c r="I682" s="43">
        <v>1</v>
      </c>
    </row>
    <row r="683" spans="1:10" x14ac:dyDescent="0.25">
      <c r="A683" s="43">
        <v>1</v>
      </c>
      <c r="B683" s="43">
        <v>1</v>
      </c>
      <c r="C683" s="43">
        <v>2</v>
      </c>
      <c r="D683" s="43">
        <v>2</v>
      </c>
      <c r="E683" s="43" t="s">
        <v>435</v>
      </c>
      <c r="F683" s="43" t="s">
        <v>140</v>
      </c>
      <c r="G683" s="43">
        <v>2</v>
      </c>
      <c r="H683" s="43">
        <v>2</v>
      </c>
      <c r="I683" s="43">
        <v>10</v>
      </c>
    </row>
    <row r="684" spans="1:10" x14ac:dyDescent="0.25">
      <c r="A684" s="43">
        <v>1</v>
      </c>
      <c r="B684" s="43">
        <v>1</v>
      </c>
      <c r="C684" s="43">
        <v>2</v>
      </c>
      <c r="D684" s="43">
        <v>2</v>
      </c>
      <c r="E684" s="43" t="s">
        <v>435</v>
      </c>
      <c r="F684" s="43" t="s">
        <v>140</v>
      </c>
      <c r="G684" s="43">
        <v>2</v>
      </c>
      <c r="H684" s="43">
        <v>6</v>
      </c>
      <c r="I684" s="43">
        <v>3</v>
      </c>
    </row>
    <row r="685" spans="1:10" x14ac:dyDescent="0.25">
      <c r="A685" s="43">
        <v>1</v>
      </c>
      <c r="B685" s="43">
        <v>1</v>
      </c>
      <c r="C685" s="43">
        <v>2</v>
      </c>
      <c r="D685" s="43">
        <v>2</v>
      </c>
      <c r="E685" s="43" t="s">
        <v>435</v>
      </c>
      <c r="F685" s="43" t="s">
        <v>140</v>
      </c>
      <c r="G685" s="43">
        <v>2</v>
      </c>
      <c r="H685" s="43">
        <v>10</v>
      </c>
      <c r="I685" s="43">
        <v>1</v>
      </c>
    </row>
    <row r="686" spans="1:10" x14ac:dyDescent="0.25">
      <c r="A686" s="43">
        <v>1</v>
      </c>
      <c r="B686" s="43">
        <v>1</v>
      </c>
      <c r="C686" s="43">
        <v>2</v>
      </c>
      <c r="D686" s="43">
        <v>2</v>
      </c>
      <c r="E686" s="43" t="s">
        <v>435</v>
      </c>
      <c r="F686" s="43" t="s">
        <v>140</v>
      </c>
      <c r="G686" s="43">
        <v>2</v>
      </c>
      <c r="H686" s="43">
        <v>39</v>
      </c>
      <c r="I686" s="43">
        <v>1</v>
      </c>
    </row>
    <row r="687" spans="1:10" x14ac:dyDescent="0.25">
      <c r="A687" s="43">
        <v>1</v>
      </c>
      <c r="B687" s="43">
        <v>1</v>
      </c>
      <c r="C687" s="43">
        <v>2</v>
      </c>
      <c r="D687" s="43">
        <v>2</v>
      </c>
      <c r="E687" s="43" t="s">
        <v>435</v>
      </c>
      <c r="F687" s="43" t="s">
        <v>140</v>
      </c>
      <c r="G687" s="43">
        <v>2</v>
      </c>
      <c r="H687" s="43">
        <v>45</v>
      </c>
      <c r="I687" s="43">
        <v>1</v>
      </c>
    </row>
    <row r="688" spans="1:10" x14ac:dyDescent="0.25">
      <c r="A688" s="43">
        <v>1</v>
      </c>
      <c r="B688" s="43">
        <v>1</v>
      </c>
      <c r="C688" s="43">
        <v>2</v>
      </c>
      <c r="D688" s="43">
        <v>2</v>
      </c>
      <c r="E688" s="43" t="s">
        <v>435</v>
      </c>
      <c r="F688" s="43" t="s">
        <v>140</v>
      </c>
      <c r="G688" s="43">
        <v>2</v>
      </c>
      <c r="H688" s="43">
        <v>51</v>
      </c>
      <c r="I688" s="43">
        <v>2</v>
      </c>
    </row>
    <row r="689" spans="1:9" x14ac:dyDescent="0.25">
      <c r="A689" s="43">
        <v>1</v>
      </c>
      <c r="B689" s="43">
        <v>1</v>
      </c>
      <c r="C689" s="43">
        <v>2</v>
      </c>
      <c r="D689" s="43">
        <v>2</v>
      </c>
      <c r="E689" s="43" t="s">
        <v>435</v>
      </c>
      <c r="F689" s="43" t="s">
        <v>372</v>
      </c>
      <c r="G689" s="43">
        <v>6</v>
      </c>
      <c r="H689" s="43">
        <v>1</v>
      </c>
      <c r="I689" s="43">
        <v>1</v>
      </c>
    </row>
    <row r="690" spans="1:9" x14ac:dyDescent="0.25">
      <c r="A690" s="43">
        <v>1</v>
      </c>
      <c r="B690" s="43">
        <v>1</v>
      </c>
      <c r="C690" s="43">
        <v>2</v>
      </c>
      <c r="D690" s="43">
        <v>2</v>
      </c>
      <c r="E690" s="43" t="s">
        <v>435</v>
      </c>
      <c r="F690" s="43" t="s">
        <v>372</v>
      </c>
      <c r="G690" s="43">
        <v>6</v>
      </c>
      <c r="H690" s="43">
        <v>4</v>
      </c>
      <c r="I690" s="43">
        <v>128</v>
      </c>
    </row>
    <row r="691" spans="1:9" x14ac:dyDescent="0.25">
      <c r="A691" s="43">
        <v>1</v>
      </c>
      <c r="B691" s="43">
        <v>1</v>
      </c>
      <c r="C691" s="43">
        <v>2</v>
      </c>
      <c r="D691" s="43">
        <v>2</v>
      </c>
      <c r="E691" s="43" t="s">
        <v>435</v>
      </c>
      <c r="F691" s="43" t="s">
        <v>372</v>
      </c>
      <c r="G691" s="43">
        <v>6</v>
      </c>
      <c r="H691" s="43">
        <v>33</v>
      </c>
      <c r="I691" s="43">
        <v>1</v>
      </c>
    </row>
    <row r="692" spans="1:9" x14ac:dyDescent="0.25">
      <c r="A692" s="43">
        <v>1</v>
      </c>
      <c r="B692" s="43">
        <v>1</v>
      </c>
      <c r="C692" s="43">
        <v>2</v>
      </c>
      <c r="D692" s="43">
        <v>2</v>
      </c>
      <c r="E692" s="43" t="s">
        <v>435</v>
      </c>
      <c r="F692" s="43" t="s">
        <v>372</v>
      </c>
      <c r="G692" s="43">
        <v>6</v>
      </c>
      <c r="H692" s="43">
        <v>54</v>
      </c>
      <c r="I692" s="43">
        <v>4</v>
      </c>
    </row>
    <row r="693" spans="1:9" x14ac:dyDescent="0.25">
      <c r="A693" s="43">
        <v>1</v>
      </c>
      <c r="B693" s="43">
        <v>1</v>
      </c>
      <c r="C693" s="43">
        <v>2</v>
      </c>
      <c r="D693" s="43">
        <v>2</v>
      </c>
      <c r="E693" s="43" t="s">
        <v>435</v>
      </c>
      <c r="F693" s="43" t="s">
        <v>372</v>
      </c>
      <c r="G693" s="43">
        <v>6</v>
      </c>
      <c r="H693" s="43">
        <v>65</v>
      </c>
      <c r="I693" s="43">
        <v>1</v>
      </c>
    </row>
    <row r="694" spans="1:9" x14ac:dyDescent="0.25">
      <c r="A694" s="43">
        <v>1</v>
      </c>
      <c r="B694" s="43">
        <v>1</v>
      </c>
      <c r="C694" s="43">
        <v>2</v>
      </c>
      <c r="D694" s="43">
        <v>2</v>
      </c>
      <c r="E694" s="43" t="s">
        <v>435</v>
      </c>
      <c r="F694" s="43" t="s">
        <v>372</v>
      </c>
      <c r="G694" s="43">
        <v>6</v>
      </c>
      <c r="H694" s="43">
        <v>69</v>
      </c>
      <c r="I694" s="43">
        <v>2</v>
      </c>
    </row>
    <row r="695" spans="1:9" x14ac:dyDescent="0.25">
      <c r="A695" s="43">
        <v>1</v>
      </c>
      <c r="B695" s="43">
        <v>1</v>
      </c>
      <c r="C695" s="43">
        <v>2</v>
      </c>
      <c r="D695" s="43">
        <v>2</v>
      </c>
      <c r="E695" s="43" t="s">
        <v>435</v>
      </c>
      <c r="F695" s="43" t="s">
        <v>372</v>
      </c>
      <c r="G695" s="43">
        <v>6</v>
      </c>
      <c r="H695" s="43">
        <v>75</v>
      </c>
      <c r="I695" s="43">
        <v>11</v>
      </c>
    </row>
    <row r="696" spans="1:9" x14ac:dyDescent="0.25">
      <c r="A696" s="43">
        <v>1</v>
      </c>
      <c r="B696" s="43">
        <v>1</v>
      </c>
      <c r="C696" s="43">
        <v>2</v>
      </c>
      <c r="D696" s="43">
        <v>2</v>
      </c>
      <c r="E696" s="43" t="s">
        <v>435</v>
      </c>
      <c r="F696" s="43" t="s">
        <v>372</v>
      </c>
      <c r="G696" s="43">
        <v>6</v>
      </c>
      <c r="H696" s="43">
        <v>79</v>
      </c>
      <c r="I696" s="43">
        <v>2</v>
      </c>
    </row>
    <row r="697" spans="1:9" x14ac:dyDescent="0.25">
      <c r="A697" s="43">
        <v>1</v>
      </c>
      <c r="B697" s="43">
        <v>1</v>
      </c>
      <c r="C697" s="43">
        <v>2</v>
      </c>
      <c r="D697" s="43">
        <v>2</v>
      </c>
      <c r="E697" s="43" t="s">
        <v>435</v>
      </c>
      <c r="F697" s="43" t="s">
        <v>372</v>
      </c>
      <c r="G697" s="43">
        <v>6</v>
      </c>
      <c r="H697" s="43">
        <v>80</v>
      </c>
      <c r="I697" s="43">
        <v>2</v>
      </c>
    </row>
    <row r="698" spans="1:9" x14ac:dyDescent="0.25">
      <c r="A698" s="43">
        <v>1</v>
      </c>
      <c r="B698" s="43">
        <v>1</v>
      </c>
      <c r="C698" s="43">
        <v>2</v>
      </c>
      <c r="D698" s="43">
        <v>2</v>
      </c>
      <c r="E698" s="43" t="s">
        <v>435</v>
      </c>
      <c r="F698" s="43" t="s">
        <v>372</v>
      </c>
      <c r="G698" s="43">
        <v>6</v>
      </c>
      <c r="H698" s="43">
        <v>81</v>
      </c>
      <c r="I698" s="43">
        <v>1</v>
      </c>
    </row>
    <row r="699" spans="1:9" x14ac:dyDescent="0.25">
      <c r="A699" s="43">
        <v>1</v>
      </c>
      <c r="B699" s="43">
        <v>1</v>
      </c>
      <c r="C699" s="43">
        <v>2</v>
      </c>
      <c r="D699" s="43">
        <v>2</v>
      </c>
      <c r="E699" s="43" t="s">
        <v>435</v>
      </c>
      <c r="F699" s="43" t="s">
        <v>138</v>
      </c>
      <c r="G699" s="43">
        <v>4</v>
      </c>
      <c r="H699" s="43">
        <v>78</v>
      </c>
      <c r="I699" s="43">
        <v>1</v>
      </c>
    </row>
    <row r="700" spans="1:9" x14ac:dyDescent="0.25">
      <c r="A700" s="43">
        <v>1</v>
      </c>
      <c r="B700" s="43">
        <v>1</v>
      </c>
      <c r="C700" s="43">
        <v>2</v>
      </c>
      <c r="D700" s="43">
        <v>2</v>
      </c>
      <c r="E700" s="43" t="s">
        <v>435</v>
      </c>
      <c r="F700" s="43" t="s">
        <v>238</v>
      </c>
      <c r="G700" s="43">
        <v>5</v>
      </c>
      <c r="H700" s="43">
        <v>7</v>
      </c>
      <c r="I700" s="43">
        <v>1</v>
      </c>
    </row>
    <row r="701" spans="1:9" x14ac:dyDescent="0.25">
      <c r="A701" s="43">
        <v>1</v>
      </c>
      <c r="B701" s="43">
        <v>1</v>
      </c>
      <c r="C701" s="43">
        <v>2</v>
      </c>
      <c r="D701" s="43">
        <v>2</v>
      </c>
      <c r="E701" s="43" t="s">
        <v>435</v>
      </c>
      <c r="F701" s="43" t="s">
        <v>238</v>
      </c>
      <c r="G701" s="43">
        <v>5</v>
      </c>
      <c r="H701" s="43">
        <v>49</v>
      </c>
      <c r="I701" s="43">
        <v>1</v>
      </c>
    </row>
    <row r="702" spans="1:9" x14ac:dyDescent="0.25">
      <c r="A702" s="43">
        <v>1</v>
      </c>
      <c r="B702" s="43">
        <v>1</v>
      </c>
      <c r="C702" s="43">
        <v>2</v>
      </c>
      <c r="D702" s="43">
        <v>2</v>
      </c>
      <c r="E702" s="43" t="s">
        <v>435</v>
      </c>
      <c r="F702" s="43" t="s">
        <v>238</v>
      </c>
      <c r="G702" s="43">
        <v>5</v>
      </c>
      <c r="H702" s="43">
        <v>76</v>
      </c>
      <c r="I702" s="43">
        <v>2</v>
      </c>
    </row>
    <row r="703" spans="1:9" x14ac:dyDescent="0.25">
      <c r="A703" s="43">
        <v>1</v>
      </c>
      <c r="B703" s="43">
        <v>1</v>
      </c>
      <c r="C703" s="43">
        <v>2</v>
      </c>
      <c r="D703" s="43">
        <v>2</v>
      </c>
      <c r="E703" s="43" t="s">
        <v>435</v>
      </c>
      <c r="F703" s="43" t="s">
        <v>238</v>
      </c>
      <c r="G703" s="43">
        <v>5</v>
      </c>
      <c r="H703" s="43">
        <v>94</v>
      </c>
      <c r="I703" s="43">
        <v>1</v>
      </c>
    </row>
    <row r="704" spans="1:9" x14ac:dyDescent="0.25">
      <c r="A704" s="43">
        <v>1</v>
      </c>
      <c r="B704" s="43">
        <v>1</v>
      </c>
      <c r="C704" s="43">
        <v>2</v>
      </c>
      <c r="D704" s="43">
        <v>2</v>
      </c>
      <c r="E704" s="43" t="s">
        <v>435</v>
      </c>
      <c r="F704" s="43" t="s">
        <v>238</v>
      </c>
      <c r="G704" s="43">
        <v>5</v>
      </c>
      <c r="H704" s="43">
        <v>95</v>
      </c>
      <c r="I704" s="43">
        <v>1</v>
      </c>
    </row>
    <row r="705" spans="1:9" x14ac:dyDescent="0.25">
      <c r="A705" s="43">
        <v>1</v>
      </c>
      <c r="B705" s="43">
        <v>1</v>
      </c>
      <c r="C705" s="43">
        <v>2</v>
      </c>
      <c r="D705" s="43">
        <v>2</v>
      </c>
      <c r="E705" s="43" t="s">
        <v>435</v>
      </c>
      <c r="F705" s="43" t="s">
        <v>238</v>
      </c>
      <c r="G705" s="43">
        <v>5</v>
      </c>
      <c r="H705" s="43">
        <v>96</v>
      </c>
      <c r="I705" s="43">
        <v>1</v>
      </c>
    </row>
    <row r="706" spans="1:9" x14ac:dyDescent="0.25">
      <c r="A706" s="43">
        <v>1</v>
      </c>
      <c r="B706" s="43">
        <v>1</v>
      </c>
      <c r="C706" s="43">
        <v>2</v>
      </c>
      <c r="D706" s="43">
        <v>2</v>
      </c>
      <c r="E706" s="43" t="s">
        <v>435</v>
      </c>
      <c r="F706" s="43" t="s">
        <v>238</v>
      </c>
      <c r="G706" s="43">
        <v>5</v>
      </c>
      <c r="H706" s="43">
        <v>97</v>
      </c>
      <c r="I706" s="43">
        <v>1</v>
      </c>
    </row>
    <row r="707" spans="1:9" x14ac:dyDescent="0.25">
      <c r="A707" s="43">
        <v>1</v>
      </c>
      <c r="B707" s="43">
        <v>1</v>
      </c>
      <c r="C707" s="43">
        <v>2</v>
      </c>
      <c r="D707" s="43">
        <v>2</v>
      </c>
      <c r="E707" s="43" t="s">
        <v>435</v>
      </c>
      <c r="F707" s="43" t="s">
        <v>238</v>
      </c>
      <c r="G707" s="43">
        <v>5</v>
      </c>
      <c r="H707" s="43">
        <v>98</v>
      </c>
      <c r="I707" s="43">
        <v>1</v>
      </c>
    </row>
    <row r="708" spans="1:9" x14ac:dyDescent="0.25">
      <c r="A708" s="43">
        <v>1</v>
      </c>
      <c r="B708" s="43">
        <v>1</v>
      </c>
      <c r="C708" s="43">
        <v>2</v>
      </c>
      <c r="D708" s="43">
        <v>2</v>
      </c>
      <c r="E708" s="43" t="s">
        <v>435</v>
      </c>
      <c r="F708" s="43" t="s">
        <v>141</v>
      </c>
      <c r="G708" s="43">
        <v>5</v>
      </c>
      <c r="H708" s="43">
        <v>1</v>
      </c>
      <c r="I708" s="43">
        <v>1</v>
      </c>
    </row>
    <row r="709" spans="1:9" x14ac:dyDescent="0.25">
      <c r="A709" s="43">
        <v>1</v>
      </c>
      <c r="B709" s="43">
        <v>1</v>
      </c>
      <c r="C709" s="43">
        <v>2</v>
      </c>
      <c r="D709" s="43">
        <v>2</v>
      </c>
      <c r="E709" s="43" t="s">
        <v>435</v>
      </c>
      <c r="F709" s="43" t="s">
        <v>403</v>
      </c>
      <c r="G709" s="43">
        <v>9</v>
      </c>
      <c r="H709" s="43">
        <v>77</v>
      </c>
      <c r="I709" s="43">
        <v>1</v>
      </c>
    </row>
    <row r="710" spans="1:9" x14ac:dyDescent="0.25">
      <c r="A710" s="43">
        <v>1</v>
      </c>
      <c r="B710" s="43">
        <v>1</v>
      </c>
      <c r="C710" s="43">
        <v>2</v>
      </c>
      <c r="D710" s="43">
        <v>2</v>
      </c>
      <c r="E710" s="43" t="s">
        <v>435</v>
      </c>
      <c r="F710" s="43" t="s">
        <v>232</v>
      </c>
      <c r="G710" s="43">
        <v>1</v>
      </c>
      <c r="H710" s="43">
        <v>1</v>
      </c>
      <c r="I710" s="43">
        <v>1</v>
      </c>
    </row>
    <row r="711" spans="1:9" x14ac:dyDescent="0.25">
      <c r="A711" s="43">
        <v>1</v>
      </c>
      <c r="B711" s="43">
        <v>1</v>
      </c>
      <c r="C711" s="43">
        <v>2</v>
      </c>
      <c r="D711" s="43">
        <v>1</v>
      </c>
      <c r="E711" s="43" t="s">
        <v>436</v>
      </c>
      <c r="F711" s="43" t="s">
        <v>140</v>
      </c>
      <c r="G711" s="43">
        <v>2</v>
      </c>
      <c r="H711" s="43">
        <v>2</v>
      </c>
      <c r="I711" s="43">
        <v>25</v>
      </c>
    </row>
    <row r="712" spans="1:9" x14ac:dyDescent="0.25">
      <c r="A712" s="43">
        <v>1</v>
      </c>
      <c r="B712" s="43">
        <v>1</v>
      </c>
      <c r="C712" s="43">
        <v>2</v>
      </c>
      <c r="D712" s="43">
        <v>1</v>
      </c>
      <c r="E712" s="43" t="s">
        <v>436</v>
      </c>
      <c r="F712" s="43" t="s">
        <v>140</v>
      </c>
      <c r="G712" s="43">
        <v>2</v>
      </c>
      <c r="H712" s="43">
        <v>51</v>
      </c>
      <c r="I712" s="43">
        <v>1</v>
      </c>
    </row>
    <row r="713" spans="1:9" x14ac:dyDescent="0.25">
      <c r="A713" s="43">
        <v>1</v>
      </c>
      <c r="B713" s="43">
        <v>1</v>
      </c>
      <c r="C713" s="43">
        <v>2</v>
      </c>
      <c r="D713" s="43">
        <v>1</v>
      </c>
      <c r="E713" s="43" t="s">
        <v>436</v>
      </c>
      <c r="F713" s="43" t="s">
        <v>140</v>
      </c>
      <c r="G713" s="43">
        <v>2</v>
      </c>
      <c r="H713" s="43">
        <v>62</v>
      </c>
      <c r="I713" s="43">
        <v>1</v>
      </c>
    </row>
    <row r="714" spans="1:9" x14ac:dyDescent="0.25">
      <c r="A714" s="43">
        <v>1</v>
      </c>
      <c r="B714" s="43">
        <v>1</v>
      </c>
      <c r="C714" s="43">
        <v>2</v>
      </c>
      <c r="D714" s="43">
        <v>1</v>
      </c>
      <c r="E714" s="43" t="s">
        <v>436</v>
      </c>
      <c r="F714" s="43" t="s">
        <v>140</v>
      </c>
      <c r="G714" s="43">
        <v>2</v>
      </c>
      <c r="H714" s="43">
        <v>63</v>
      </c>
      <c r="I714" s="43">
        <v>1</v>
      </c>
    </row>
    <row r="715" spans="1:9" x14ac:dyDescent="0.25">
      <c r="A715" s="43">
        <v>1</v>
      </c>
      <c r="B715" s="43">
        <v>1</v>
      </c>
      <c r="C715" s="43">
        <v>2</v>
      </c>
      <c r="D715" s="43">
        <v>1</v>
      </c>
      <c r="E715" s="43" t="s">
        <v>436</v>
      </c>
      <c r="F715" s="43" t="s">
        <v>372</v>
      </c>
      <c r="G715" s="43">
        <v>6</v>
      </c>
      <c r="H715" s="43">
        <v>4</v>
      </c>
      <c r="I715" s="43">
        <v>99</v>
      </c>
    </row>
    <row r="716" spans="1:9" x14ac:dyDescent="0.25">
      <c r="A716" s="43">
        <v>1</v>
      </c>
      <c r="B716" s="43">
        <v>1</v>
      </c>
      <c r="C716" s="43">
        <v>2</v>
      </c>
      <c r="D716" s="43">
        <v>1</v>
      </c>
      <c r="E716" s="43" t="s">
        <v>436</v>
      </c>
      <c r="F716" s="43" t="s">
        <v>372</v>
      </c>
      <c r="G716" s="43">
        <v>6</v>
      </c>
      <c r="H716" s="43">
        <v>54</v>
      </c>
      <c r="I716" s="43">
        <v>1</v>
      </c>
    </row>
    <row r="717" spans="1:9" x14ac:dyDescent="0.25">
      <c r="A717" s="43">
        <v>1</v>
      </c>
      <c r="B717" s="43">
        <v>1</v>
      </c>
      <c r="C717" s="43">
        <v>2</v>
      </c>
      <c r="D717" s="43">
        <v>1</v>
      </c>
      <c r="E717" s="43" t="s">
        <v>436</v>
      </c>
      <c r="F717" s="43" t="s">
        <v>372</v>
      </c>
      <c r="G717" s="43">
        <v>6</v>
      </c>
      <c r="H717" s="43">
        <v>55</v>
      </c>
      <c r="I717" s="43">
        <v>1</v>
      </c>
    </row>
    <row r="718" spans="1:9" x14ac:dyDescent="0.25">
      <c r="A718" s="43">
        <v>1</v>
      </c>
      <c r="B718" s="43">
        <v>1</v>
      </c>
      <c r="C718" s="43">
        <v>2</v>
      </c>
      <c r="D718" s="43">
        <v>1</v>
      </c>
      <c r="E718" s="43" t="s">
        <v>436</v>
      </c>
      <c r="F718" s="43" t="s">
        <v>372</v>
      </c>
      <c r="G718" s="43">
        <v>6</v>
      </c>
      <c r="H718" s="43">
        <v>82</v>
      </c>
      <c r="I718" s="43">
        <v>1</v>
      </c>
    </row>
    <row r="719" spans="1:9" x14ac:dyDescent="0.25">
      <c r="A719" s="43">
        <v>1</v>
      </c>
      <c r="B719" s="43">
        <v>1</v>
      </c>
      <c r="C719" s="43">
        <v>2</v>
      </c>
      <c r="D719" s="43">
        <v>1</v>
      </c>
      <c r="E719" s="43" t="s">
        <v>436</v>
      </c>
      <c r="F719" s="43" t="s">
        <v>372</v>
      </c>
      <c r="G719" s="43">
        <v>6</v>
      </c>
      <c r="H719" s="43">
        <v>83</v>
      </c>
      <c r="I719" s="43">
        <v>1</v>
      </c>
    </row>
    <row r="720" spans="1:9" x14ac:dyDescent="0.25">
      <c r="A720" s="43">
        <v>1</v>
      </c>
      <c r="B720" s="43">
        <v>1</v>
      </c>
      <c r="C720" s="43">
        <v>2</v>
      </c>
      <c r="D720" s="43">
        <v>1</v>
      </c>
      <c r="E720" s="43" t="s">
        <v>436</v>
      </c>
      <c r="F720" s="43" t="s">
        <v>238</v>
      </c>
      <c r="G720" s="43">
        <v>5</v>
      </c>
      <c r="H720" s="43">
        <v>1</v>
      </c>
      <c r="I720" s="43">
        <v>1</v>
      </c>
    </row>
    <row r="721" spans="1:9" x14ac:dyDescent="0.25">
      <c r="A721" s="43">
        <v>1</v>
      </c>
      <c r="B721" s="43">
        <v>1</v>
      </c>
      <c r="C721" s="43">
        <v>2</v>
      </c>
      <c r="D721" s="43">
        <v>1</v>
      </c>
      <c r="E721" s="43" t="s">
        <v>436</v>
      </c>
      <c r="F721" s="43" t="s">
        <v>238</v>
      </c>
      <c r="G721" s="43">
        <v>5</v>
      </c>
      <c r="H721" s="43">
        <v>21</v>
      </c>
      <c r="I721" s="43">
        <v>1</v>
      </c>
    </row>
    <row r="722" spans="1:9" x14ac:dyDescent="0.25">
      <c r="A722" s="43">
        <v>1</v>
      </c>
      <c r="B722" s="43">
        <v>1</v>
      </c>
      <c r="C722" s="43">
        <v>2</v>
      </c>
      <c r="D722" s="43">
        <v>1</v>
      </c>
      <c r="E722" s="43" t="s">
        <v>436</v>
      </c>
      <c r="F722" s="43" t="s">
        <v>238</v>
      </c>
      <c r="G722" s="43">
        <v>5</v>
      </c>
      <c r="H722" s="43">
        <v>65</v>
      </c>
      <c r="I722" s="43">
        <v>1</v>
      </c>
    </row>
    <row r="723" spans="1:9" x14ac:dyDescent="0.25">
      <c r="A723" s="43">
        <v>1</v>
      </c>
      <c r="B723" s="43">
        <v>1</v>
      </c>
      <c r="C723" s="43">
        <v>2</v>
      </c>
      <c r="D723" s="43">
        <v>1</v>
      </c>
      <c r="E723" s="43" t="s">
        <v>436</v>
      </c>
      <c r="F723" s="43" t="s">
        <v>238</v>
      </c>
      <c r="G723" s="43">
        <v>5</v>
      </c>
      <c r="H723" s="43">
        <v>68</v>
      </c>
      <c r="I723" s="43">
        <v>1</v>
      </c>
    </row>
    <row r="724" spans="1:9" x14ac:dyDescent="0.25">
      <c r="A724" s="43">
        <v>1</v>
      </c>
      <c r="B724" s="43">
        <v>1</v>
      </c>
      <c r="C724" s="43">
        <v>2</v>
      </c>
      <c r="D724" s="43">
        <v>1</v>
      </c>
      <c r="E724" s="43" t="s">
        <v>436</v>
      </c>
      <c r="F724" s="43" t="s">
        <v>238</v>
      </c>
      <c r="G724" s="43">
        <v>5</v>
      </c>
      <c r="H724" s="43">
        <v>99</v>
      </c>
      <c r="I724" s="43">
        <v>1</v>
      </c>
    </row>
    <row r="725" spans="1:9" x14ac:dyDescent="0.25">
      <c r="A725" s="43">
        <v>1</v>
      </c>
      <c r="B725" s="43">
        <v>1</v>
      </c>
      <c r="C725" s="43">
        <v>2</v>
      </c>
      <c r="D725" s="43">
        <v>1</v>
      </c>
      <c r="E725" s="43" t="s">
        <v>436</v>
      </c>
      <c r="F725" s="43" t="s">
        <v>403</v>
      </c>
      <c r="G725" s="43">
        <v>9</v>
      </c>
      <c r="H725" s="43">
        <v>16</v>
      </c>
      <c r="I725" s="43">
        <v>1</v>
      </c>
    </row>
    <row r="726" spans="1:9" x14ac:dyDescent="0.25">
      <c r="A726" s="43">
        <v>1</v>
      </c>
      <c r="B726" s="43">
        <v>1</v>
      </c>
      <c r="C726" s="43">
        <v>2</v>
      </c>
      <c r="D726" s="43">
        <v>1</v>
      </c>
      <c r="E726" s="43" t="s">
        <v>436</v>
      </c>
      <c r="F726" s="43" t="s">
        <v>403</v>
      </c>
      <c r="G726" s="43">
        <v>9</v>
      </c>
      <c r="H726" s="43">
        <v>79</v>
      </c>
      <c r="I726" s="43">
        <v>1</v>
      </c>
    </row>
    <row r="727" spans="1:9" x14ac:dyDescent="0.25">
      <c r="A727" s="43">
        <v>1</v>
      </c>
      <c r="B727" s="43">
        <v>1</v>
      </c>
      <c r="C727" s="43">
        <v>2</v>
      </c>
      <c r="D727" s="43">
        <v>1</v>
      </c>
      <c r="E727" s="43" t="s">
        <v>436</v>
      </c>
      <c r="F727" s="43" t="s">
        <v>406</v>
      </c>
      <c r="G727" s="43">
        <v>8</v>
      </c>
      <c r="H727" s="43">
        <v>2</v>
      </c>
      <c r="I727" s="43">
        <v>1</v>
      </c>
    </row>
    <row r="728" spans="1:9" customFormat="1" x14ac:dyDescent="0.25"/>
    <row r="729" spans="1:9" customFormat="1" x14ac:dyDescent="0.25"/>
    <row r="730" spans="1:9" customFormat="1" x14ac:dyDescent="0.25"/>
    <row r="731" spans="1:9" customFormat="1" x14ac:dyDescent="0.25"/>
    <row r="732" spans="1:9" customFormat="1" x14ac:dyDescent="0.25"/>
    <row r="733" spans="1:9" customFormat="1" x14ac:dyDescent="0.25"/>
    <row r="734" spans="1:9" customFormat="1" x14ac:dyDescent="0.25"/>
    <row r="735" spans="1:9" customFormat="1" x14ac:dyDescent="0.25"/>
    <row r="736" spans="1:9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Wind exp.</vt:lpstr>
      <vt:lpstr>Day-Night exclusion exp.</vt:lpstr>
      <vt:lpstr>Nectar</vt:lpstr>
      <vt:lpstr>Scent Characterise</vt:lpstr>
      <vt:lpstr>Insect observation</vt:lpstr>
      <vt:lpstr>Insect observation Boonjie</vt:lpstr>
      <vt:lpstr>Insect collected</vt:lpstr>
      <vt:lpstr>Scent lure exp.</vt:lpstr>
    </vt:vector>
  </TitlesOfParts>
  <Company>University of the Sunshine Coast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Elektra Grant</dc:creator>
  <cp:lastModifiedBy>Elektra Grant</cp:lastModifiedBy>
  <cp:lastPrinted>2019-05-21T04:02:32Z</cp:lastPrinted>
  <dcterms:created xsi:type="dcterms:W3CDTF">2014-08-12T01:20:16Z</dcterms:created>
  <dcterms:modified xsi:type="dcterms:W3CDTF">2021-06-14T03:46:00Z</dcterms:modified>
</cp:coreProperties>
</file>