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duardo/Desktop/Submetidos/Biotropica - crassus effectiveness/R4/"/>
    </mc:Choice>
  </mc:AlternateContent>
  <xr:revisionPtr revIDLastSave="0" documentId="13_ncr:1_{1F07A6D4-DBCF-B04F-AA57-302731870C6F}" xr6:coauthVersionLast="46" xr6:coauthVersionMax="46" xr10:uidLastSave="{00000000-0000-0000-0000-000000000000}"/>
  <bookViews>
    <workbookView xWindow="2860" yWindow="640" windowWidth="25600" windowHeight="16060" tabRatio="500" xr2:uid="{00000000-000D-0000-FFFF-FFFF00000000}"/>
  </bookViews>
  <sheets>
    <sheet name="Sheet4" sheetId="4" r:id="rId1"/>
    <sheet name="Sheet5" sheetId="5" r:id="rId2"/>
  </sheets>
  <definedNames>
    <definedName name="_xlnm._FilterDatabase" localSheetId="0" hidden="1">Sheet4!$A$1:$AK$101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1" i="4" l="1"/>
  <c r="P101" i="4"/>
  <c r="O101" i="4"/>
  <c r="N101" i="4"/>
  <c r="Q100" i="4"/>
  <c r="P100" i="4"/>
  <c r="O100" i="4"/>
  <c r="N100" i="4"/>
  <c r="Q99" i="4"/>
  <c r="P99" i="4"/>
  <c r="O99" i="4"/>
  <c r="N99" i="4"/>
  <c r="Q98" i="4"/>
  <c r="P98" i="4"/>
  <c r="O98" i="4"/>
  <c r="N98" i="4"/>
  <c r="Q97" i="4"/>
  <c r="P97" i="4"/>
  <c r="O97" i="4"/>
  <c r="N97" i="4"/>
  <c r="Q96" i="4"/>
  <c r="P96" i="4"/>
  <c r="O96" i="4"/>
  <c r="N96" i="4"/>
  <c r="Q95" i="4"/>
  <c r="P95" i="4"/>
  <c r="O95" i="4"/>
  <c r="N95" i="4"/>
  <c r="Q94" i="4"/>
  <c r="P94" i="4"/>
  <c r="O94" i="4"/>
  <c r="N94" i="4"/>
  <c r="Q93" i="4"/>
  <c r="P93" i="4"/>
  <c r="O93" i="4"/>
  <c r="N93" i="4"/>
  <c r="Q92" i="4"/>
  <c r="P92" i="4"/>
  <c r="O92" i="4"/>
  <c r="N92" i="4"/>
  <c r="Q91" i="4"/>
  <c r="P91" i="4"/>
  <c r="O91" i="4"/>
  <c r="N91" i="4"/>
  <c r="Q90" i="4"/>
  <c r="P90" i="4"/>
  <c r="O90" i="4"/>
  <c r="N90" i="4"/>
  <c r="Q89" i="4"/>
  <c r="P89" i="4"/>
  <c r="O89" i="4"/>
  <c r="N89" i="4"/>
  <c r="Q88" i="4"/>
  <c r="P88" i="4"/>
  <c r="O88" i="4"/>
  <c r="N88" i="4"/>
  <c r="Q87" i="4"/>
  <c r="P87" i="4"/>
  <c r="O87" i="4"/>
  <c r="N87" i="4"/>
  <c r="Q86" i="4"/>
  <c r="P86" i="4"/>
  <c r="O86" i="4"/>
  <c r="N86" i="4"/>
  <c r="Q85" i="4"/>
  <c r="P85" i="4"/>
  <c r="O85" i="4"/>
  <c r="N85" i="4"/>
  <c r="Q84" i="4"/>
  <c r="P84" i="4"/>
  <c r="O84" i="4"/>
  <c r="N84" i="4"/>
  <c r="Q83" i="4"/>
  <c r="P83" i="4"/>
  <c r="O83" i="4"/>
  <c r="N83" i="4"/>
  <c r="Q82" i="4"/>
  <c r="P82" i="4"/>
  <c r="O82" i="4"/>
  <c r="N82" i="4"/>
  <c r="Q81" i="4"/>
  <c r="P81" i="4"/>
  <c r="O81" i="4"/>
  <c r="N81" i="4"/>
  <c r="Q80" i="4"/>
  <c r="P80" i="4"/>
  <c r="O80" i="4"/>
  <c r="N80" i="4"/>
  <c r="Q79" i="4"/>
  <c r="P79" i="4"/>
  <c r="O79" i="4"/>
  <c r="N79" i="4"/>
  <c r="Q78" i="4"/>
  <c r="P78" i="4"/>
  <c r="O78" i="4"/>
  <c r="N78" i="4"/>
  <c r="Q77" i="4"/>
  <c r="P77" i="4"/>
  <c r="O77" i="4"/>
  <c r="N77" i="4"/>
  <c r="Q76" i="4"/>
  <c r="P76" i="4"/>
  <c r="O76" i="4"/>
  <c r="N76" i="4"/>
  <c r="Q75" i="4"/>
  <c r="P75" i="4"/>
  <c r="O75" i="4"/>
  <c r="N75" i="4"/>
  <c r="Q74" i="4"/>
  <c r="P74" i="4"/>
  <c r="O74" i="4"/>
  <c r="N74" i="4"/>
  <c r="Q73" i="4"/>
  <c r="P73" i="4"/>
  <c r="O73" i="4"/>
  <c r="N73" i="4"/>
  <c r="Q72" i="4"/>
  <c r="P72" i="4"/>
  <c r="O72" i="4"/>
  <c r="N72" i="4"/>
  <c r="Q71" i="4"/>
  <c r="P71" i="4"/>
  <c r="O71" i="4"/>
  <c r="N71" i="4"/>
  <c r="Q70" i="4"/>
  <c r="P70" i="4"/>
  <c r="O70" i="4"/>
  <c r="N70" i="4"/>
  <c r="Q69" i="4"/>
  <c r="P69" i="4"/>
  <c r="O69" i="4"/>
  <c r="N69" i="4"/>
  <c r="Q68" i="4"/>
  <c r="P68" i="4"/>
  <c r="O68" i="4"/>
  <c r="N68" i="4"/>
  <c r="Q67" i="4"/>
  <c r="P67" i="4"/>
  <c r="O67" i="4"/>
  <c r="N67" i="4"/>
  <c r="Q66" i="4"/>
  <c r="P66" i="4"/>
  <c r="O66" i="4"/>
  <c r="N66" i="4"/>
  <c r="Q65" i="4"/>
  <c r="P65" i="4"/>
  <c r="O65" i="4"/>
  <c r="N65" i="4"/>
  <c r="Q64" i="4"/>
  <c r="P64" i="4"/>
  <c r="O64" i="4"/>
  <c r="N64" i="4"/>
  <c r="Q63" i="4"/>
  <c r="P63" i="4"/>
  <c r="O63" i="4"/>
  <c r="N63" i="4"/>
  <c r="Q62" i="4"/>
  <c r="P62" i="4"/>
  <c r="O62" i="4"/>
  <c r="N62" i="4"/>
  <c r="Q61" i="4"/>
  <c r="P61" i="4"/>
  <c r="O61" i="4"/>
  <c r="N61" i="4"/>
  <c r="Q60" i="4"/>
  <c r="P60" i="4"/>
  <c r="O60" i="4"/>
  <c r="N60" i="4"/>
  <c r="Q59" i="4"/>
  <c r="P59" i="4"/>
  <c r="O59" i="4"/>
  <c r="N59" i="4"/>
  <c r="Q58" i="4"/>
  <c r="P58" i="4"/>
  <c r="O58" i="4"/>
  <c r="N58" i="4"/>
  <c r="Q57" i="4"/>
  <c r="P57" i="4"/>
  <c r="O57" i="4"/>
  <c r="N57" i="4"/>
  <c r="Q56" i="4"/>
  <c r="P56" i="4"/>
  <c r="O56" i="4"/>
  <c r="N56" i="4"/>
  <c r="Q55" i="4"/>
  <c r="P55" i="4"/>
  <c r="O55" i="4"/>
  <c r="N55" i="4"/>
  <c r="Q54" i="4"/>
  <c r="P54" i="4"/>
  <c r="O54" i="4"/>
  <c r="N54" i="4"/>
  <c r="Q53" i="4"/>
  <c r="P53" i="4"/>
  <c r="O53" i="4"/>
  <c r="N53" i="4"/>
  <c r="Q52" i="4"/>
  <c r="P52" i="4"/>
  <c r="O52" i="4"/>
  <c r="N52" i="4"/>
  <c r="Q51" i="4"/>
  <c r="P51" i="4"/>
  <c r="O51" i="4"/>
  <c r="N51" i="4"/>
  <c r="Q50" i="4"/>
  <c r="P50" i="4"/>
  <c r="O50" i="4"/>
  <c r="N50" i="4"/>
  <c r="Q49" i="4"/>
  <c r="P49" i="4"/>
  <c r="O49" i="4"/>
  <c r="N49" i="4"/>
  <c r="Q48" i="4"/>
  <c r="P48" i="4"/>
  <c r="O48" i="4"/>
  <c r="N48" i="4"/>
  <c r="Q47" i="4"/>
  <c r="P47" i="4"/>
  <c r="O47" i="4"/>
  <c r="N47" i="4"/>
  <c r="Q46" i="4"/>
  <c r="P46" i="4"/>
  <c r="O46" i="4"/>
  <c r="N46" i="4"/>
  <c r="Q45" i="4"/>
  <c r="P45" i="4"/>
  <c r="O45" i="4"/>
  <c r="N45" i="4"/>
  <c r="Q44" i="4"/>
  <c r="P44" i="4"/>
  <c r="O44" i="4"/>
  <c r="N44" i="4"/>
  <c r="Q43" i="4"/>
  <c r="P43" i="4"/>
  <c r="O43" i="4"/>
  <c r="N43" i="4"/>
  <c r="Q42" i="4"/>
  <c r="P42" i="4"/>
  <c r="O42" i="4"/>
  <c r="N42" i="4"/>
  <c r="Q41" i="4"/>
  <c r="P41" i="4"/>
  <c r="O41" i="4"/>
  <c r="N41" i="4"/>
  <c r="Q40" i="4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Q4" i="4"/>
  <c r="P4" i="4"/>
  <c r="O4" i="4"/>
  <c r="N4" i="4"/>
  <c r="Q3" i="4"/>
  <c r="P3" i="4"/>
  <c r="O3" i="4"/>
  <c r="N3" i="4"/>
  <c r="Q2" i="4"/>
  <c r="P2" i="4"/>
  <c r="O2" i="4"/>
  <c r="N2" i="4"/>
</calcChain>
</file>

<file path=xl/sharedStrings.xml><?xml version="1.0" encoding="utf-8"?>
<sst xmlns="http://schemas.openxmlformats.org/spreadsheetml/2006/main" count="1405" uniqueCount="64">
  <si>
    <t>plant</t>
  </si>
  <si>
    <t>season</t>
  </si>
  <si>
    <t>species</t>
  </si>
  <si>
    <t>cupim</t>
  </si>
  <si>
    <t>predat</t>
  </si>
  <si>
    <t>distance</t>
  </si>
  <si>
    <t>recruit</t>
  </si>
  <si>
    <t>abund_before</t>
  </si>
  <si>
    <t>abund_after</t>
  </si>
  <si>
    <t>ant</t>
  </si>
  <si>
    <t>findind</t>
  </si>
  <si>
    <t>final</t>
  </si>
  <si>
    <t>finding_sec</t>
  </si>
  <si>
    <t>final_sec</t>
  </si>
  <si>
    <t>Carrying</t>
  </si>
  <si>
    <t>rainy</t>
  </si>
  <si>
    <t>Bm</t>
  </si>
  <si>
    <t>Worker</t>
  </si>
  <si>
    <t>NA</t>
  </si>
  <si>
    <t>Camponotus crassus</t>
  </si>
  <si>
    <t>Camponotus blandus</t>
  </si>
  <si>
    <t>Ectatomma tuberculatum</t>
  </si>
  <si>
    <t>Lp</t>
  </si>
  <si>
    <t>Pseudomyrmex gracilis</t>
  </si>
  <si>
    <t>Cephalotes pusillus</t>
  </si>
  <si>
    <t>Qm</t>
  </si>
  <si>
    <t>Solenopsis sp.</t>
  </si>
  <si>
    <t>Os</t>
  </si>
  <si>
    <t>Crematogaster sp.</t>
  </si>
  <si>
    <t>Pheidole sp.</t>
  </si>
  <si>
    <t>Sp</t>
  </si>
  <si>
    <t>pred300</t>
  </si>
  <si>
    <t>find300</t>
  </si>
  <si>
    <t>pred600</t>
  </si>
  <si>
    <t>find600</t>
  </si>
  <si>
    <t>QLC1seg</t>
  </si>
  <si>
    <t>QLC1.15</t>
  </si>
  <si>
    <t>QLC2.15</t>
  </si>
  <si>
    <t>QNC.15</t>
  </si>
  <si>
    <t>PE.15</t>
  </si>
  <si>
    <t>QNC.mean.15</t>
  </si>
  <si>
    <t>QLC.mean.15</t>
  </si>
  <si>
    <t>PE.mean.15</t>
  </si>
  <si>
    <t>QLC.15</t>
  </si>
  <si>
    <t>QLC1.5</t>
  </si>
  <si>
    <t>QLC2.5</t>
  </si>
  <si>
    <t>QNC.5</t>
  </si>
  <si>
    <t>QLC.5</t>
  </si>
  <si>
    <t>PE.5</t>
  </si>
  <si>
    <t>QNC.mean.5</t>
  </si>
  <si>
    <t>QLC.mean.5</t>
  </si>
  <si>
    <t>PE.mean.5</t>
  </si>
  <si>
    <t>QLC1.10</t>
  </si>
  <si>
    <t>QLC2.10</t>
  </si>
  <si>
    <t>QNC.10</t>
  </si>
  <si>
    <t>QLC.10</t>
  </si>
  <si>
    <t>PE.10</t>
  </si>
  <si>
    <t>QNC.mean.10</t>
  </si>
  <si>
    <t>QLC.mean.10</t>
  </si>
  <si>
    <t>PE.mean.10</t>
  </si>
  <si>
    <t>PE.5_2</t>
  </si>
  <si>
    <t>PE.15_2</t>
  </si>
  <si>
    <t>PE.10_2</t>
  </si>
  <si>
    <t>termite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</si>
</sst>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</cellXfs>
  <cellStyles count="1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01BA-7CDD-CE4E-A79C-404CA9639898}">
  <dimension ref="A1:AN101"/>
  <sheetViews>
    <sheetView tabSelected="1"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M4" sqref="AM4"/>
    </sheetView>
  </sheetViews>
  <sheetFormatPr baseColWidth="10" defaultRowHeight="16" x14ac:dyDescent="0.2"/>
  <sheetData>
    <row r="1" spans="1:40" x14ac:dyDescent="0.2">
      <c r="A1" s="1" t="s">
        <v>1</v>
      </c>
      <c r="B1" s="1" t="s">
        <v>2</v>
      </c>
      <c r="C1" s="1" t="s">
        <v>0</v>
      </c>
      <c r="D1" s="1" t="s">
        <v>63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31</v>
      </c>
      <c r="O1" s="1" t="s">
        <v>32</v>
      </c>
      <c r="P1" s="1" t="s">
        <v>33</v>
      </c>
      <c r="Q1" s="1" t="s">
        <v>34</v>
      </c>
      <c r="R1" s="1" t="s">
        <v>13</v>
      </c>
      <c r="S1" s="1" t="s">
        <v>14</v>
      </c>
      <c r="T1" s="1" t="s">
        <v>38</v>
      </c>
      <c r="U1" s="1" t="s">
        <v>43</v>
      </c>
      <c r="V1" s="1" t="s">
        <v>39</v>
      </c>
      <c r="W1" s="1" t="s">
        <v>40</v>
      </c>
      <c r="X1" s="1" t="s">
        <v>41</v>
      </c>
      <c r="Y1" s="1" t="s">
        <v>42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54</v>
      </c>
      <c r="AG1" s="1" t="s">
        <v>55</v>
      </c>
      <c r="AH1" s="1" t="s">
        <v>56</v>
      </c>
      <c r="AI1" s="1" t="s">
        <v>57</v>
      </c>
      <c r="AJ1" s="1" t="s">
        <v>58</v>
      </c>
      <c r="AK1" s="1" t="s">
        <v>59</v>
      </c>
      <c r="AL1" s="1" t="s">
        <v>60</v>
      </c>
      <c r="AM1" t="s">
        <v>62</v>
      </c>
      <c r="AN1" s="1" t="s">
        <v>61</v>
      </c>
    </row>
    <row r="2" spans="1:40" x14ac:dyDescent="0.2">
      <c r="A2" s="1" t="s">
        <v>15</v>
      </c>
      <c r="B2" s="1" t="s">
        <v>16</v>
      </c>
      <c r="C2" s="1">
        <v>1</v>
      </c>
      <c r="D2" s="1" t="s">
        <v>17</v>
      </c>
      <c r="E2" s="1">
        <v>0</v>
      </c>
      <c r="F2" s="1" t="s">
        <v>18</v>
      </c>
      <c r="G2" s="1">
        <v>0</v>
      </c>
      <c r="H2" s="1">
        <v>1</v>
      </c>
      <c r="I2" s="1">
        <v>0</v>
      </c>
      <c r="J2" s="1" t="s">
        <v>19</v>
      </c>
      <c r="K2" s="2">
        <v>1.0416666666666666E-2</v>
      </c>
      <c r="L2" s="2">
        <v>1.0416666666666666E-2</v>
      </c>
      <c r="M2" s="1">
        <v>900</v>
      </c>
      <c r="N2" s="1">
        <f t="shared" ref="N2:N65" si="0">IF(M2&gt;299,0,1)</f>
        <v>0</v>
      </c>
      <c r="O2" s="1">
        <f t="shared" ref="O2:O65" si="1">IF(M2&gt;299,300,M2)</f>
        <v>300</v>
      </c>
      <c r="P2" s="1">
        <f t="shared" ref="P2:P65" si="2">IF(M2&gt;599,0,1)</f>
        <v>0</v>
      </c>
      <c r="Q2" s="1">
        <f t="shared" ref="Q2:Q65" si="3">IF(M2&gt;599,600,M2)</f>
        <v>600</v>
      </c>
      <c r="R2" s="1">
        <v>900</v>
      </c>
      <c r="S2" s="1">
        <v>0</v>
      </c>
      <c r="T2">
        <v>1</v>
      </c>
      <c r="U2">
        <v>0</v>
      </c>
      <c r="V2">
        <v>0</v>
      </c>
      <c r="W2">
        <v>1.7</v>
      </c>
      <c r="X2">
        <v>0.11550896449256123</v>
      </c>
      <c r="Y2">
        <v>0.41562998359717707</v>
      </c>
      <c r="Z2">
        <v>1</v>
      </c>
      <c r="AA2">
        <v>0</v>
      </c>
      <c r="AB2">
        <v>0</v>
      </c>
      <c r="AC2">
        <v>1.7</v>
      </c>
      <c r="AD2">
        <v>0.06</v>
      </c>
      <c r="AE2">
        <v>0.3</v>
      </c>
      <c r="AF2">
        <v>1</v>
      </c>
      <c r="AG2">
        <v>0</v>
      </c>
      <c r="AH2">
        <v>0</v>
      </c>
      <c r="AI2">
        <v>1.7</v>
      </c>
      <c r="AJ2">
        <v>0.10634229782589455</v>
      </c>
      <c r="AK2">
        <v>0.39729665026384364</v>
      </c>
      <c r="AL2">
        <v>0</v>
      </c>
      <c r="AM2">
        <v>0</v>
      </c>
      <c r="AN2">
        <v>0</v>
      </c>
    </row>
    <row r="3" spans="1:40" x14ac:dyDescent="0.2">
      <c r="A3" s="1" t="s">
        <v>15</v>
      </c>
      <c r="B3" s="1" t="s">
        <v>16</v>
      </c>
      <c r="C3" s="1">
        <v>2</v>
      </c>
      <c r="D3" s="1" t="s">
        <v>17</v>
      </c>
      <c r="E3" s="1">
        <v>0</v>
      </c>
      <c r="F3" s="1" t="s">
        <v>18</v>
      </c>
      <c r="G3" s="1">
        <v>0</v>
      </c>
      <c r="H3" s="1">
        <v>1</v>
      </c>
      <c r="I3" s="1">
        <v>0</v>
      </c>
      <c r="J3" s="1" t="s">
        <v>19</v>
      </c>
      <c r="K3" s="2">
        <v>1.0416666666666666E-2</v>
      </c>
      <c r="L3" s="2">
        <v>1.0416666666666666E-2</v>
      </c>
      <c r="M3" s="1">
        <v>900</v>
      </c>
      <c r="N3" s="1">
        <f t="shared" si="0"/>
        <v>0</v>
      </c>
      <c r="O3" s="1">
        <f t="shared" si="1"/>
        <v>300</v>
      </c>
      <c r="P3" s="1">
        <f t="shared" si="2"/>
        <v>0</v>
      </c>
      <c r="Q3" s="1">
        <f t="shared" si="3"/>
        <v>600</v>
      </c>
      <c r="R3" s="1">
        <v>900</v>
      </c>
      <c r="S3" s="1">
        <v>0</v>
      </c>
      <c r="T3">
        <v>1</v>
      </c>
      <c r="U3">
        <v>0</v>
      </c>
      <c r="V3">
        <v>0</v>
      </c>
      <c r="W3" t="s">
        <v>18</v>
      </c>
      <c r="X3" t="s">
        <v>18</v>
      </c>
      <c r="Y3" t="s">
        <v>18</v>
      </c>
      <c r="Z3">
        <v>1</v>
      </c>
      <c r="AA3">
        <v>0</v>
      </c>
      <c r="AB3">
        <v>0</v>
      </c>
      <c r="AC3" t="s">
        <v>18</v>
      </c>
      <c r="AD3" t="s">
        <v>18</v>
      </c>
      <c r="AE3" t="s">
        <v>18</v>
      </c>
      <c r="AF3">
        <v>1</v>
      </c>
      <c r="AG3">
        <v>0</v>
      </c>
      <c r="AH3">
        <v>0</v>
      </c>
      <c r="AI3" t="s">
        <v>18</v>
      </c>
      <c r="AJ3" t="s">
        <v>18</v>
      </c>
      <c r="AK3" t="s">
        <v>18</v>
      </c>
      <c r="AL3">
        <v>0</v>
      </c>
      <c r="AM3">
        <v>0</v>
      </c>
      <c r="AN3">
        <v>0</v>
      </c>
    </row>
    <row r="4" spans="1:40" x14ac:dyDescent="0.2">
      <c r="A4" s="1" t="s">
        <v>15</v>
      </c>
      <c r="B4" s="1" t="s">
        <v>16</v>
      </c>
      <c r="C4" s="1">
        <v>3</v>
      </c>
      <c r="D4" s="1" t="s">
        <v>17</v>
      </c>
      <c r="E4" s="1">
        <v>0</v>
      </c>
      <c r="F4" s="1" t="s">
        <v>18</v>
      </c>
      <c r="G4" s="1">
        <v>0</v>
      </c>
      <c r="H4" s="1">
        <v>1</v>
      </c>
      <c r="I4" s="1">
        <v>0</v>
      </c>
      <c r="J4" s="1" t="s">
        <v>19</v>
      </c>
      <c r="K4" s="2">
        <v>1.0416666666666666E-2</v>
      </c>
      <c r="L4" s="2">
        <v>1.0416666666666666E-2</v>
      </c>
      <c r="M4" s="1">
        <v>900</v>
      </c>
      <c r="N4" s="1">
        <f t="shared" si="0"/>
        <v>0</v>
      </c>
      <c r="O4" s="1">
        <f t="shared" si="1"/>
        <v>300</v>
      </c>
      <c r="P4" s="1">
        <f t="shared" si="2"/>
        <v>0</v>
      </c>
      <c r="Q4" s="1">
        <f t="shared" si="3"/>
        <v>600</v>
      </c>
      <c r="R4" s="1">
        <v>900</v>
      </c>
      <c r="S4" s="1">
        <v>0</v>
      </c>
      <c r="T4">
        <v>1</v>
      </c>
      <c r="U4">
        <v>0</v>
      </c>
      <c r="V4">
        <v>0</v>
      </c>
      <c r="W4" t="s">
        <v>18</v>
      </c>
      <c r="X4" t="s">
        <v>18</v>
      </c>
      <c r="Y4" t="s">
        <v>18</v>
      </c>
      <c r="Z4">
        <v>1</v>
      </c>
      <c r="AA4">
        <v>0</v>
      </c>
      <c r="AB4">
        <v>0</v>
      </c>
      <c r="AC4" t="s">
        <v>18</v>
      </c>
      <c r="AD4" t="s">
        <v>18</v>
      </c>
      <c r="AE4" t="s">
        <v>18</v>
      </c>
      <c r="AF4">
        <v>1</v>
      </c>
      <c r="AG4">
        <v>0</v>
      </c>
      <c r="AH4">
        <v>0</v>
      </c>
      <c r="AI4" t="s">
        <v>18</v>
      </c>
      <c r="AJ4" t="s">
        <v>18</v>
      </c>
      <c r="AK4" t="s">
        <v>18</v>
      </c>
      <c r="AL4">
        <v>0</v>
      </c>
      <c r="AM4">
        <v>0</v>
      </c>
      <c r="AN4">
        <v>0</v>
      </c>
    </row>
    <row r="5" spans="1:40" x14ac:dyDescent="0.2">
      <c r="A5" s="1" t="s">
        <v>15</v>
      </c>
      <c r="B5" s="1" t="s">
        <v>16</v>
      </c>
      <c r="C5" s="1">
        <v>4</v>
      </c>
      <c r="D5" s="1" t="s">
        <v>17</v>
      </c>
      <c r="E5" s="1">
        <v>1</v>
      </c>
      <c r="F5" s="1">
        <v>135</v>
      </c>
      <c r="G5" s="1">
        <v>0</v>
      </c>
      <c r="H5" s="1">
        <v>2</v>
      </c>
      <c r="I5" s="1">
        <v>2</v>
      </c>
      <c r="J5" s="1" t="s">
        <v>19</v>
      </c>
      <c r="K5" s="2">
        <v>5.0347222222222225E-3</v>
      </c>
      <c r="L5" s="2">
        <v>7.9861111111111122E-3</v>
      </c>
      <c r="M5" s="1">
        <v>435</v>
      </c>
      <c r="N5" s="1">
        <f t="shared" si="0"/>
        <v>0</v>
      </c>
      <c r="O5" s="1">
        <f t="shared" si="1"/>
        <v>300</v>
      </c>
      <c r="P5" s="1">
        <f t="shared" si="2"/>
        <v>1</v>
      </c>
      <c r="Q5" s="1">
        <f t="shared" si="3"/>
        <v>435</v>
      </c>
      <c r="R5" s="1">
        <v>690</v>
      </c>
      <c r="S5" s="1">
        <v>255</v>
      </c>
      <c r="T5">
        <v>2</v>
      </c>
      <c r="U5">
        <v>0.13793103448275862</v>
      </c>
      <c r="V5">
        <v>0.27586206896551724</v>
      </c>
      <c r="W5" t="s">
        <v>18</v>
      </c>
      <c r="X5" t="s">
        <v>18</v>
      </c>
      <c r="Y5" t="s">
        <v>18</v>
      </c>
      <c r="Z5">
        <v>2</v>
      </c>
      <c r="AA5">
        <v>0</v>
      </c>
      <c r="AB5">
        <v>0</v>
      </c>
      <c r="AC5" t="s">
        <v>18</v>
      </c>
      <c r="AD5" t="s">
        <v>18</v>
      </c>
      <c r="AE5" t="s">
        <v>18</v>
      </c>
      <c r="AF5">
        <v>2</v>
      </c>
      <c r="AG5">
        <v>0.13793103448275862</v>
      </c>
      <c r="AH5">
        <v>0.27586206896551724</v>
      </c>
      <c r="AI5" t="s">
        <v>18</v>
      </c>
      <c r="AJ5" t="s">
        <v>18</v>
      </c>
      <c r="AK5" t="s">
        <v>18</v>
      </c>
      <c r="AL5">
        <v>0</v>
      </c>
      <c r="AM5">
        <v>0.27586206896551724</v>
      </c>
      <c r="AN5">
        <v>0.27586206896551724</v>
      </c>
    </row>
    <row r="6" spans="1:40" x14ac:dyDescent="0.2">
      <c r="A6" s="1" t="s">
        <v>15</v>
      </c>
      <c r="B6" s="1" t="s">
        <v>16</v>
      </c>
      <c r="C6" s="1">
        <v>5</v>
      </c>
      <c r="D6" s="1" t="s">
        <v>17</v>
      </c>
      <c r="E6" s="1">
        <v>1</v>
      </c>
      <c r="F6" s="1">
        <v>69</v>
      </c>
      <c r="G6" s="1">
        <v>0</v>
      </c>
      <c r="H6" s="1">
        <v>5</v>
      </c>
      <c r="I6" s="1">
        <v>5</v>
      </c>
      <c r="J6" s="1" t="s">
        <v>20</v>
      </c>
      <c r="K6" s="2">
        <v>5.7870370370370378E-4</v>
      </c>
      <c r="L6" s="2">
        <v>3.1249999999999997E-3</v>
      </c>
      <c r="M6" s="1">
        <v>50</v>
      </c>
      <c r="N6" s="1">
        <f t="shared" si="0"/>
        <v>1</v>
      </c>
      <c r="O6" s="1">
        <f t="shared" si="1"/>
        <v>50</v>
      </c>
      <c r="P6" s="1">
        <f t="shared" si="2"/>
        <v>1</v>
      </c>
      <c r="Q6" s="1">
        <f t="shared" si="3"/>
        <v>50</v>
      </c>
      <c r="R6" s="1">
        <v>270</v>
      </c>
      <c r="S6" s="1">
        <v>220</v>
      </c>
      <c r="T6">
        <v>5</v>
      </c>
      <c r="U6">
        <v>1.2</v>
      </c>
      <c r="V6">
        <v>6</v>
      </c>
      <c r="W6" t="s">
        <v>18</v>
      </c>
      <c r="X6" t="s">
        <v>18</v>
      </c>
      <c r="Y6" t="s">
        <v>18</v>
      </c>
      <c r="Z6">
        <v>5</v>
      </c>
      <c r="AA6">
        <v>1.2</v>
      </c>
      <c r="AB6">
        <v>6</v>
      </c>
      <c r="AC6" t="s">
        <v>18</v>
      </c>
      <c r="AD6" t="s">
        <v>18</v>
      </c>
      <c r="AE6" t="s">
        <v>18</v>
      </c>
      <c r="AF6">
        <v>5</v>
      </c>
      <c r="AG6">
        <v>1.2</v>
      </c>
      <c r="AH6">
        <v>6</v>
      </c>
      <c r="AI6" t="s">
        <v>18</v>
      </c>
      <c r="AJ6" t="s">
        <v>18</v>
      </c>
      <c r="AK6" t="s">
        <v>18</v>
      </c>
      <c r="AL6">
        <v>6</v>
      </c>
      <c r="AM6">
        <v>6</v>
      </c>
      <c r="AN6">
        <v>6</v>
      </c>
    </row>
    <row r="7" spans="1:40" x14ac:dyDescent="0.2">
      <c r="A7" s="1" t="s">
        <v>15</v>
      </c>
      <c r="B7" s="1" t="s">
        <v>16</v>
      </c>
      <c r="C7" s="1">
        <v>6</v>
      </c>
      <c r="D7" s="1" t="s">
        <v>17</v>
      </c>
      <c r="E7" s="1">
        <v>0</v>
      </c>
      <c r="F7" s="1" t="s">
        <v>18</v>
      </c>
      <c r="G7" s="1">
        <v>0</v>
      </c>
      <c r="H7" s="1">
        <v>1</v>
      </c>
      <c r="I7" s="1">
        <v>1</v>
      </c>
      <c r="J7" s="1" t="s">
        <v>20</v>
      </c>
      <c r="K7" s="2">
        <v>1.0416666666666666E-2</v>
      </c>
      <c r="L7" s="2">
        <v>0</v>
      </c>
      <c r="M7" s="1">
        <v>900</v>
      </c>
      <c r="N7" s="1">
        <f t="shared" si="0"/>
        <v>0</v>
      </c>
      <c r="O7" s="1">
        <f t="shared" si="1"/>
        <v>300</v>
      </c>
      <c r="P7" s="1">
        <f t="shared" si="2"/>
        <v>0</v>
      </c>
      <c r="Q7" s="1">
        <f t="shared" si="3"/>
        <v>600</v>
      </c>
      <c r="R7" s="1">
        <v>0</v>
      </c>
      <c r="S7" s="1">
        <v>-900</v>
      </c>
      <c r="T7">
        <v>1</v>
      </c>
      <c r="U7">
        <v>0</v>
      </c>
      <c r="V7">
        <v>0</v>
      </c>
      <c r="W7" t="s">
        <v>18</v>
      </c>
      <c r="X7" t="s">
        <v>18</v>
      </c>
      <c r="Y7" t="s">
        <v>18</v>
      </c>
      <c r="Z7">
        <v>1</v>
      </c>
      <c r="AA7">
        <v>0</v>
      </c>
      <c r="AB7">
        <v>0</v>
      </c>
      <c r="AC7" t="s">
        <v>18</v>
      </c>
      <c r="AD7" t="s">
        <v>18</v>
      </c>
      <c r="AE7" t="s">
        <v>18</v>
      </c>
      <c r="AF7">
        <v>1</v>
      </c>
      <c r="AG7">
        <v>0</v>
      </c>
      <c r="AH7">
        <v>0</v>
      </c>
      <c r="AI7" t="s">
        <v>18</v>
      </c>
      <c r="AJ7" t="s">
        <v>18</v>
      </c>
      <c r="AK7" t="s">
        <v>18</v>
      </c>
      <c r="AL7">
        <v>0</v>
      </c>
      <c r="AM7">
        <v>0</v>
      </c>
      <c r="AN7">
        <v>0</v>
      </c>
    </row>
    <row r="8" spans="1:40" x14ac:dyDescent="0.2">
      <c r="A8" s="1" t="s">
        <v>15</v>
      </c>
      <c r="B8" s="1" t="s">
        <v>16</v>
      </c>
      <c r="C8" s="1">
        <v>7</v>
      </c>
      <c r="D8" s="1" t="s">
        <v>17</v>
      </c>
      <c r="E8" s="1">
        <v>0</v>
      </c>
      <c r="F8" s="1" t="s">
        <v>18</v>
      </c>
      <c r="G8" s="1">
        <v>0</v>
      </c>
      <c r="H8" s="1">
        <v>1</v>
      </c>
      <c r="I8" s="1">
        <v>1</v>
      </c>
      <c r="J8" s="1" t="s">
        <v>21</v>
      </c>
      <c r="K8" s="2">
        <v>1.0416666666666666E-2</v>
      </c>
      <c r="L8" s="2">
        <v>0</v>
      </c>
      <c r="M8" s="1">
        <v>900</v>
      </c>
      <c r="N8" s="1">
        <f t="shared" si="0"/>
        <v>0</v>
      </c>
      <c r="O8" s="1">
        <f t="shared" si="1"/>
        <v>300</v>
      </c>
      <c r="P8" s="1">
        <f t="shared" si="2"/>
        <v>0</v>
      </c>
      <c r="Q8" s="1">
        <f t="shared" si="3"/>
        <v>600</v>
      </c>
      <c r="R8" s="1">
        <v>0</v>
      </c>
      <c r="S8" s="1">
        <v>-900</v>
      </c>
      <c r="T8">
        <v>1</v>
      </c>
      <c r="U8">
        <v>0</v>
      </c>
      <c r="V8">
        <v>0</v>
      </c>
      <c r="W8" t="s">
        <v>18</v>
      </c>
      <c r="X8" t="s">
        <v>18</v>
      </c>
      <c r="Y8" t="s">
        <v>18</v>
      </c>
      <c r="Z8">
        <v>1</v>
      </c>
      <c r="AA8">
        <v>0</v>
      </c>
      <c r="AB8">
        <v>0</v>
      </c>
      <c r="AC8" t="s">
        <v>18</v>
      </c>
      <c r="AD8" t="s">
        <v>18</v>
      </c>
      <c r="AE8" t="s">
        <v>18</v>
      </c>
      <c r="AF8">
        <v>1</v>
      </c>
      <c r="AG8">
        <v>0</v>
      </c>
      <c r="AH8">
        <v>0</v>
      </c>
      <c r="AI8" t="s">
        <v>18</v>
      </c>
      <c r="AJ8" t="s">
        <v>18</v>
      </c>
      <c r="AK8" t="s">
        <v>18</v>
      </c>
      <c r="AL8">
        <v>0</v>
      </c>
      <c r="AM8">
        <v>0</v>
      </c>
      <c r="AN8">
        <v>0</v>
      </c>
    </row>
    <row r="9" spans="1:40" x14ac:dyDescent="0.2">
      <c r="A9" s="1" t="s">
        <v>15</v>
      </c>
      <c r="B9" s="1" t="s">
        <v>16</v>
      </c>
      <c r="C9" s="1">
        <v>8</v>
      </c>
      <c r="D9" s="1" t="s">
        <v>17</v>
      </c>
      <c r="E9" s="1">
        <v>1</v>
      </c>
      <c r="F9" s="1">
        <v>112</v>
      </c>
      <c r="G9" s="1">
        <v>0</v>
      </c>
      <c r="H9" s="1">
        <v>2</v>
      </c>
      <c r="I9" s="1">
        <v>2</v>
      </c>
      <c r="J9" s="1" t="s">
        <v>19</v>
      </c>
      <c r="K9" s="2">
        <v>3.7037037037037034E-3</v>
      </c>
      <c r="L9" s="2">
        <v>5.5324074074074069E-3</v>
      </c>
      <c r="M9" s="1">
        <v>320</v>
      </c>
      <c r="N9" s="1">
        <f t="shared" si="0"/>
        <v>0</v>
      </c>
      <c r="O9" s="1">
        <f t="shared" si="1"/>
        <v>300</v>
      </c>
      <c r="P9" s="1">
        <f t="shared" si="2"/>
        <v>1</v>
      </c>
      <c r="Q9" s="1">
        <f t="shared" si="3"/>
        <v>320</v>
      </c>
      <c r="R9" s="1">
        <v>478</v>
      </c>
      <c r="S9" s="1">
        <v>158</v>
      </c>
      <c r="T9">
        <v>2</v>
      </c>
      <c r="U9">
        <v>0.1875</v>
      </c>
      <c r="V9">
        <v>0.375</v>
      </c>
      <c r="W9" t="s">
        <v>18</v>
      </c>
      <c r="X9" t="s">
        <v>18</v>
      </c>
      <c r="Y9" t="s">
        <v>18</v>
      </c>
      <c r="Z9">
        <v>2</v>
      </c>
      <c r="AA9">
        <v>0</v>
      </c>
      <c r="AB9">
        <v>0</v>
      </c>
      <c r="AC9" t="s">
        <v>18</v>
      </c>
      <c r="AD9" t="s">
        <v>18</v>
      </c>
      <c r="AE9" t="s">
        <v>18</v>
      </c>
      <c r="AF9">
        <v>2</v>
      </c>
      <c r="AG9">
        <v>0.1875</v>
      </c>
      <c r="AH9">
        <v>0.375</v>
      </c>
      <c r="AI9" t="s">
        <v>18</v>
      </c>
      <c r="AJ9" t="s">
        <v>18</v>
      </c>
      <c r="AK9" t="s">
        <v>18</v>
      </c>
      <c r="AL9">
        <v>0</v>
      </c>
      <c r="AM9">
        <v>0.375</v>
      </c>
      <c r="AN9">
        <v>0.375</v>
      </c>
    </row>
    <row r="10" spans="1:40" x14ac:dyDescent="0.2">
      <c r="A10" s="1" t="s">
        <v>15</v>
      </c>
      <c r="B10" s="1" t="s">
        <v>16</v>
      </c>
      <c r="C10" s="1">
        <v>9</v>
      </c>
      <c r="D10" s="1" t="s">
        <v>17</v>
      </c>
      <c r="E10" s="1">
        <v>1</v>
      </c>
      <c r="F10" s="1">
        <v>150</v>
      </c>
      <c r="G10" s="1">
        <v>0</v>
      </c>
      <c r="H10" s="1">
        <v>2</v>
      </c>
      <c r="I10" s="1">
        <v>2</v>
      </c>
      <c r="J10" s="1" t="s">
        <v>20</v>
      </c>
      <c r="K10" s="2">
        <v>6.9444444444444441E-3</v>
      </c>
      <c r="L10" s="2">
        <v>1.0416666666666666E-2</v>
      </c>
      <c r="M10" s="1">
        <v>600</v>
      </c>
      <c r="N10" s="1">
        <f t="shared" si="0"/>
        <v>0</v>
      </c>
      <c r="O10" s="1">
        <f t="shared" si="1"/>
        <v>300</v>
      </c>
      <c r="P10" s="1">
        <f t="shared" si="2"/>
        <v>0</v>
      </c>
      <c r="Q10" s="1">
        <f t="shared" si="3"/>
        <v>600</v>
      </c>
      <c r="R10" s="1">
        <v>900</v>
      </c>
      <c r="S10" s="1">
        <v>300</v>
      </c>
      <c r="T10">
        <v>2</v>
      </c>
      <c r="U10">
        <v>0.1</v>
      </c>
      <c r="V10">
        <v>0.2</v>
      </c>
      <c r="W10" t="s">
        <v>18</v>
      </c>
      <c r="X10" t="s">
        <v>18</v>
      </c>
      <c r="Y10" t="s">
        <v>18</v>
      </c>
      <c r="Z10">
        <v>2</v>
      </c>
      <c r="AA10">
        <v>0</v>
      </c>
      <c r="AB10">
        <v>0</v>
      </c>
      <c r="AC10" t="s">
        <v>18</v>
      </c>
      <c r="AD10" t="s">
        <v>18</v>
      </c>
      <c r="AE10" t="s">
        <v>18</v>
      </c>
      <c r="AF10">
        <v>2</v>
      </c>
      <c r="AG10">
        <v>0</v>
      </c>
      <c r="AH10">
        <v>0</v>
      </c>
      <c r="AI10" t="s">
        <v>18</v>
      </c>
      <c r="AJ10" t="s">
        <v>18</v>
      </c>
      <c r="AK10" t="s">
        <v>18</v>
      </c>
      <c r="AL10">
        <v>0</v>
      </c>
      <c r="AM10">
        <v>0</v>
      </c>
      <c r="AN10">
        <v>0.2</v>
      </c>
    </row>
    <row r="11" spans="1:40" x14ac:dyDescent="0.2">
      <c r="A11" s="1" t="s">
        <v>15</v>
      </c>
      <c r="B11" s="1" t="s">
        <v>16</v>
      </c>
      <c r="C11" s="1">
        <v>10</v>
      </c>
      <c r="D11" s="1" t="s">
        <v>17</v>
      </c>
      <c r="E11" s="1">
        <v>0</v>
      </c>
      <c r="F11" s="1" t="s">
        <v>18</v>
      </c>
      <c r="G11" s="1">
        <v>0</v>
      </c>
      <c r="H11" s="1">
        <v>3</v>
      </c>
      <c r="I11" s="1">
        <v>3</v>
      </c>
      <c r="J11" s="1" t="s">
        <v>20</v>
      </c>
      <c r="K11" s="2">
        <v>1.0416666666666666E-2</v>
      </c>
      <c r="L11" s="2">
        <v>0</v>
      </c>
      <c r="M11" s="1">
        <v>900</v>
      </c>
      <c r="N11" s="1">
        <f t="shared" si="0"/>
        <v>0</v>
      </c>
      <c r="O11" s="1">
        <f t="shared" si="1"/>
        <v>300</v>
      </c>
      <c r="P11" s="1">
        <f t="shared" si="2"/>
        <v>0</v>
      </c>
      <c r="Q11" s="1">
        <f t="shared" si="3"/>
        <v>600</v>
      </c>
      <c r="R11" s="1">
        <v>0</v>
      </c>
      <c r="S11" s="1">
        <v>-900</v>
      </c>
      <c r="T11">
        <v>3</v>
      </c>
      <c r="U11">
        <v>0</v>
      </c>
      <c r="V11">
        <v>0</v>
      </c>
      <c r="W11" t="s">
        <v>18</v>
      </c>
      <c r="X11" t="s">
        <v>18</v>
      </c>
      <c r="Y11" t="s">
        <v>18</v>
      </c>
      <c r="Z11">
        <v>3</v>
      </c>
      <c r="AA11">
        <v>0</v>
      </c>
      <c r="AB11">
        <v>0</v>
      </c>
      <c r="AC11" t="s">
        <v>18</v>
      </c>
      <c r="AD11" t="s">
        <v>18</v>
      </c>
      <c r="AE11" t="s">
        <v>18</v>
      </c>
      <c r="AF11">
        <v>3</v>
      </c>
      <c r="AG11">
        <v>0</v>
      </c>
      <c r="AH11">
        <v>0</v>
      </c>
      <c r="AI11" t="s">
        <v>18</v>
      </c>
      <c r="AJ11" t="s">
        <v>18</v>
      </c>
      <c r="AK11" t="s">
        <v>18</v>
      </c>
      <c r="AL11">
        <v>0</v>
      </c>
      <c r="AM11">
        <v>0</v>
      </c>
      <c r="AN11">
        <v>0</v>
      </c>
    </row>
    <row r="12" spans="1:40" x14ac:dyDescent="0.2">
      <c r="A12" s="1" t="s">
        <v>15</v>
      </c>
      <c r="B12" s="1" t="s">
        <v>16</v>
      </c>
      <c r="C12" s="1">
        <v>11</v>
      </c>
      <c r="D12" s="1" t="s">
        <v>17</v>
      </c>
      <c r="E12" s="1">
        <v>0</v>
      </c>
      <c r="F12" s="1" t="s">
        <v>18</v>
      </c>
      <c r="G12" s="1">
        <v>0</v>
      </c>
      <c r="H12" s="1">
        <v>1</v>
      </c>
      <c r="I12" s="1">
        <v>1</v>
      </c>
      <c r="J12" s="1" t="s">
        <v>20</v>
      </c>
      <c r="K12" s="2">
        <v>1.0416666666666666E-2</v>
      </c>
      <c r="L12" s="2">
        <v>0</v>
      </c>
      <c r="M12" s="1">
        <v>900</v>
      </c>
      <c r="N12" s="1">
        <f t="shared" si="0"/>
        <v>0</v>
      </c>
      <c r="O12" s="1">
        <f t="shared" si="1"/>
        <v>300</v>
      </c>
      <c r="P12" s="1">
        <f t="shared" si="2"/>
        <v>0</v>
      </c>
      <c r="Q12" s="1">
        <f t="shared" si="3"/>
        <v>600</v>
      </c>
      <c r="R12" s="1">
        <v>0</v>
      </c>
      <c r="S12" s="1">
        <v>-900</v>
      </c>
      <c r="T12">
        <v>1</v>
      </c>
      <c r="U12">
        <v>0</v>
      </c>
      <c r="V12">
        <v>0</v>
      </c>
      <c r="W12" t="s">
        <v>18</v>
      </c>
      <c r="X12" t="s">
        <v>18</v>
      </c>
      <c r="Y12" t="s">
        <v>18</v>
      </c>
      <c r="Z12">
        <v>1</v>
      </c>
      <c r="AA12">
        <v>0</v>
      </c>
      <c r="AB12">
        <v>0</v>
      </c>
      <c r="AC12" t="s">
        <v>18</v>
      </c>
      <c r="AD12" t="s">
        <v>18</v>
      </c>
      <c r="AE12" t="s">
        <v>18</v>
      </c>
      <c r="AF12">
        <v>1</v>
      </c>
      <c r="AG12">
        <v>0</v>
      </c>
      <c r="AH12">
        <v>0</v>
      </c>
      <c r="AI12" t="s">
        <v>18</v>
      </c>
      <c r="AJ12" t="s">
        <v>18</v>
      </c>
      <c r="AK12" t="s">
        <v>18</v>
      </c>
      <c r="AL12">
        <v>0</v>
      </c>
      <c r="AM12">
        <v>0</v>
      </c>
      <c r="AN12">
        <v>0</v>
      </c>
    </row>
    <row r="13" spans="1:40" x14ac:dyDescent="0.2">
      <c r="A13" s="1" t="s">
        <v>15</v>
      </c>
      <c r="B13" s="1" t="s">
        <v>16</v>
      </c>
      <c r="C13" s="1">
        <v>12</v>
      </c>
      <c r="D13" s="1" t="s">
        <v>17</v>
      </c>
      <c r="E13" s="1">
        <v>1</v>
      </c>
      <c r="F13" s="1">
        <v>120</v>
      </c>
      <c r="G13" s="1">
        <v>0</v>
      </c>
      <c r="H13" s="1">
        <v>2</v>
      </c>
      <c r="I13" s="1">
        <v>2</v>
      </c>
      <c r="J13" s="1" t="s">
        <v>20</v>
      </c>
      <c r="K13" s="2">
        <v>2.4305555555555556E-3</v>
      </c>
      <c r="L13" s="2">
        <v>4.8611111111111112E-3</v>
      </c>
      <c r="M13" s="1">
        <v>310</v>
      </c>
      <c r="N13" s="1">
        <f t="shared" si="0"/>
        <v>0</v>
      </c>
      <c r="O13" s="1">
        <f t="shared" si="1"/>
        <v>300</v>
      </c>
      <c r="P13" s="1">
        <f t="shared" si="2"/>
        <v>1</v>
      </c>
      <c r="Q13" s="1">
        <f t="shared" si="3"/>
        <v>310</v>
      </c>
      <c r="R13" s="1">
        <v>420</v>
      </c>
      <c r="S13" s="1">
        <v>210</v>
      </c>
      <c r="T13">
        <v>2</v>
      </c>
      <c r="U13">
        <v>0.19354838709677419</v>
      </c>
      <c r="V13">
        <v>0.38709677419354838</v>
      </c>
      <c r="W13" t="s">
        <v>18</v>
      </c>
      <c r="X13" t="s">
        <v>18</v>
      </c>
      <c r="Y13" t="s">
        <v>18</v>
      </c>
      <c r="Z13">
        <v>2</v>
      </c>
      <c r="AA13">
        <v>0</v>
      </c>
      <c r="AB13">
        <v>0</v>
      </c>
      <c r="AC13" t="s">
        <v>18</v>
      </c>
      <c r="AD13" t="s">
        <v>18</v>
      </c>
      <c r="AE13" t="s">
        <v>18</v>
      </c>
      <c r="AF13">
        <v>2</v>
      </c>
      <c r="AG13">
        <v>0.19354838709677419</v>
      </c>
      <c r="AH13">
        <v>0.38709677419354838</v>
      </c>
      <c r="AI13" t="s">
        <v>18</v>
      </c>
      <c r="AJ13" t="s">
        <v>18</v>
      </c>
      <c r="AK13" t="s">
        <v>18</v>
      </c>
      <c r="AL13">
        <v>0</v>
      </c>
      <c r="AM13">
        <v>0.38709677419354838</v>
      </c>
      <c r="AN13">
        <v>0.38709677419354838</v>
      </c>
    </row>
    <row r="14" spans="1:40" x14ac:dyDescent="0.2">
      <c r="A14" s="1" t="s">
        <v>15</v>
      </c>
      <c r="B14" s="1" t="s">
        <v>16</v>
      </c>
      <c r="C14" s="1">
        <v>13</v>
      </c>
      <c r="D14" s="1" t="s">
        <v>17</v>
      </c>
      <c r="E14" s="1">
        <v>1</v>
      </c>
      <c r="F14" s="1">
        <v>110</v>
      </c>
      <c r="G14" s="1">
        <v>0</v>
      </c>
      <c r="H14" s="1">
        <v>1</v>
      </c>
      <c r="I14" s="1">
        <v>1</v>
      </c>
      <c r="J14" s="1" t="s">
        <v>20</v>
      </c>
      <c r="K14" s="2">
        <v>6.7708333333333336E-3</v>
      </c>
      <c r="L14" s="2">
        <v>8.8773148148148153E-3</v>
      </c>
      <c r="M14" s="1">
        <v>585</v>
      </c>
      <c r="N14" s="1">
        <f t="shared" si="0"/>
        <v>0</v>
      </c>
      <c r="O14" s="1">
        <f t="shared" si="1"/>
        <v>300</v>
      </c>
      <c r="P14" s="1">
        <f t="shared" si="2"/>
        <v>1</v>
      </c>
      <c r="Q14" s="1">
        <f t="shared" si="3"/>
        <v>585</v>
      </c>
      <c r="R14" s="1">
        <v>767</v>
      </c>
      <c r="S14" s="1">
        <v>182</v>
      </c>
      <c r="T14">
        <v>1</v>
      </c>
      <c r="U14">
        <v>0.10256410256410256</v>
      </c>
      <c r="V14">
        <v>0.10256410256410256</v>
      </c>
      <c r="W14" t="s">
        <v>18</v>
      </c>
      <c r="X14" t="s">
        <v>18</v>
      </c>
      <c r="Y14" t="s">
        <v>18</v>
      </c>
      <c r="Z14">
        <v>1</v>
      </c>
      <c r="AA14">
        <v>0</v>
      </c>
      <c r="AB14">
        <v>0</v>
      </c>
      <c r="AC14" t="s">
        <v>18</v>
      </c>
      <c r="AD14" t="s">
        <v>18</v>
      </c>
      <c r="AE14" t="s">
        <v>18</v>
      </c>
      <c r="AF14">
        <v>1</v>
      </c>
      <c r="AG14">
        <v>0.10256410256410256</v>
      </c>
      <c r="AH14">
        <v>0.10256410256410256</v>
      </c>
      <c r="AI14" t="s">
        <v>18</v>
      </c>
      <c r="AJ14" t="s">
        <v>18</v>
      </c>
      <c r="AK14" t="s">
        <v>18</v>
      </c>
      <c r="AL14">
        <v>0</v>
      </c>
      <c r="AM14">
        <v>0.10256410256410256</v>
      </c>
      <c r="AN14">
        <v>0.10256410256410256</v>
      </c>
    </row>
    <row r="15" spans="1:40" x14ac:dyDescent="0.2">
      <c r="A15" s="1" t="s">
        <v>15</v>
      </c>
      <c r="B15" s="1" t="s">
        <v>16</v>
      </c>
      <c r="C15" s="1">
        <v>14</v>
      </c>
      <c r="D15" s="1" t="s">
        <v>17</v>
      </c>
      <c r="E15" s="1">
        <v>0</v>
      </c>
      <c r="F15" s="1" t="s">
        <v>18</v>
      </c>
      <c r="G15" s="1">
        <v>0</v>
      </c>
      <c r="H15" s="1">
        <v>1</v>
      </c>
      <c r="I15" s="1">
        <v>1</v>
      </c>
      <c r="J15" s="1" t="s">
        <v>20</v>
      </c>
      <c r="K15" s="2">
        <v>1.0416666666666666E-2</v>
      </c>
      <c r="L15" s="2">
        <v>0</v>
      </c>
      <c r="M15" s="1">
        <v>900</v>
      </c>
      <c r="N15" s="1">
        <f t="shared" si="0"/>
        <v>0</v>
      </c>
      <c r="O15" s="1">
        <f t="shared" si="1"/>
        <v>300</v>
      </c>
      <c r="P15" s="1">
        <f t="shared" si="2"/>
        <v>0</v>
      </c>
      <c r="Q15" s="1">
        <f t="shared" si="3"/>
        <v>600</v>
      </c>
      <c r="R15" s="1">
        <v>0</v>
      </c>
      <c r="S15" s="1">
        <v>-900</v>
      </c>
      <c r="T15">
        <v>1</v>
      </c>
      <c r="U15">
        <v>0</v>
      </c>
      <c r="V15">
        <v>0</v>
      </c>
      <c r="W15" t="s">
        <v>18</v>
      </c>
      <c r="X15" t="s">
        <v>18</v>
      </c>
      <c r="Y15" t="s">
        <v>18</v>
      </c>
      <c r="Z15">
        <v>1</v>
      </c>
      <c r="AA15">
        <v>0</v>
      </c>
      <c r="AB15">
        <v>0</v>
      </c>
      <c r="AC15" t="s">
        <v>18</v>
      </c>
      <c r="AD15" t="s">
        <v>18</v>
      </c>
      <c r="AE15" t="s">
        <v>18</v>
      </c>
      <c r="AF15">
        <v>1</v>
      </c>
      <c r="AG15">
        <v>0</v>
      </c>
      <c r="AH15">
        <v>0</v>
      </c>
      <c r="AI15" t="s">
        <v>18</v>
      </c>
      <c r="AJ15" t="s">
        <v>18</v>
      </c>
      <c r="AK15" t="s">
        <v>18</v>
      </c>
      <c r="AL15">
        <v>0</v>
      </c>
      <c r="AM15">
        <v>0</v>
      </c>
      <c r="AN15">
        <v>0</v>
      </c>
    </row>
    <row r="16" spans="1:40" x14ac:dyDescent="0.2">
      <c r="A16" s="1" t="s">
        <v>15</v>
      </c>
      <c r="B16" s="1" t="s">
        <v>16</v>
      </c>
      <c r="C16" s="1">
        <v>15</v>
      </c>
      <c r="D16" s="1" t="s">
        <v>17</v>
      </c>
      <c r="E16" s="1">
        <v>0</v>
      </c>
      <c r="F16" s="1" t="s">
        <v>18</v>
      </c>
      <c r="G16" s="1">
        <v>0</v>
      </c>
      <c r="H16" s="1">
        <v>1</v>
      </c>
      <c r="I16" s="1">
        <v>1</v>
      </c>
      <c r="J16" s="1" t="s">
        <v>20</v>
      </c>
      <c r="K16" s="2">
        <v>1.0416666666666666E-2</v>
      </c>
      <c r="L16" s="2">
        <v>0</v>
      </c>
      <c r="M16" s="1">
        <v>900</v>
      </c>
      <c r="N16" s="1">
        <f t="shared" si="0"/>
        <v>0</v>
      </c>
      <c r="O16" s="1">
        <f t="shared" si="1"/>
        <v>300</v>
      </c>
      <c r="P16" s="1">
        <f t="shared" si="2"/>
        <v>0</v>
      </c>
      <c r="Q16" s="1">
        <f t="shared" si="3"/>
        <v>600</v>
      </c>
      <c r="R16" s="1">
        <v>0</v>
      </c>
      <c r="S16" s="1">
        <v>-900</v>
      </c>
      <c r="T16">
        <v>1</v>
      </c>
      <c r="U16">
        <v>0</v>
      </c>
      <c r="V16">
        <v>0</v>
      </c>
      <c r="W16" t="s">
        <v>18</v>
      </c>
      <c r="X16" t="s">
        <v>18</v>
      </c>
      <c r="Y16" t="s">
        <v>18</v>
      </c>
      <c r="Z16">
        <v>1</v>
      </c>
      <c r="AA16">
        <v>0</v>
      </c>
      <c r="AB16">
        <v>0</v>
      </c>
      <c r="AC16" t="s">
        <v>18</v>
      </c>
      <c r="AD16" t="s">
        <v>18</v>
      </c>
      <c r="AE16" t="s">
        <v>18</v>
      </c>
      <c r="AF16">
        <v>1</v>
      </c>
      <c r="AG16">
        <v>0</v>
      </c>
      <c r="AH16">
        <v>0</v>
      </c>
      <c r="AI16" t="s">
        <v>18</v>
      </c>
      <c r="AJ16" t="s">
        <v>18</v>
      </c>
      <c r="AK16" t="s">
        <v>18</v>
      </c>
      <c r="AL16">
        <v>0</v>
      </c>
      <c r="AM16">
        <v>0</v>
      </c>
      <c r="AN16">
        <v>0</v>
      </c>
    </row>
    <row r="17" spans="1:40" x14ac:dyDescent="0.2">
      <c r="A17" s="1" t="s">
        <v>15</v>
      </c>
      <c r="B17" s="1" t="s">
        <v>16</v>
      </c>
      <c r="C17" s="1">
        <v>16</v>
      </c>
      <c r="D17" s="1" t="s">
        <v>17</v>
      </c>
      <c r="E17" s="1">
        <v>1</v>
      </c>
      <c r="F17" s="1">
        <v>55</v>
      </c>
      <c r="G17" s="1">
        <v>0</v>
      </c>
      <c r="H17" s="1">
        <v>2</v>
      </c>
      <c r="I17" s="1">
        <v>2</v>
      </c>
      <c r="J17" s="1" t="s">
        <v>20</v>
      </c>
      <c r="K17" s="2">
        <v>8.3333333333333332E-3</v>
      </c>
      <c r="L17" s="2">
        <v>9.7222222222222224E-3</v>
      </c>
      <c r="M17" s="1">
        <v>720</v>
      </c>
      <c r="N17" s="1">
        <f t="shared" si="0"/>
        <v>0</v>
      </c>
      <c r="O17" s="1">
        <f t="shared" si="1"/>
        <v>300</v>
      </c>
      <c r="P17" s="1">
        <f t="shared" si="2"/>
        <v>0</v>
      </c>
      <c r="Q17" s="1">
        <f t="shared" si="3"/>
        <v>600</v>
      </c>
      <c r="R17" s="1">
        <v>840</v>
      </c>
      <c r="S17" s="1">
        <v>120</v>
      </c>
      <c r="T17">
        <v>2</v>
      </c>
      <c r="U17">
        <v>8.3333333333333329E-2</v>
      </c>
      <c r="V17">
        <v>0.16666666666666666</v>
      </c>
      <c r="W17" t="s">
        <v>18</v>
      </c>
      <c r="X17" t="s">
        <v>18</v>
      </c>
      <c r="Y17" t="s">
        <v>18</v>
      </c>
      <c r="Z17">
        <v>2</v>
      </c>
      <c r="AA17">
        <v>0</v>
      </c>
      <c r="AB17">
        <v>0</v>
      </c>
      <c r="AC17" t="s">
        <v>18</v>
      </c>
      <c r="AD17" t="s">
        <v>18</v>
      </c>
      <c r="AE17" t="s">
        <v>18</v>
      </c>
      <c r="AF17">
        <v>2</v>
      </c>
      <c r="AG17">
        <v>0</v>
      </c>
      <c r="AH17">
        <v>0</v>
      </c>
      <c r="AI17" t="s">
        <v>18</v>
      </c>
      <c r="AJ17" t="s">
        <v>18</v>
      </c>
      <c r="AK17" t="s">
        <v>18</v>
      </c>
      <c r="AL17">
        <v>0</v>
      </c>
      <c r="AM17">
        <v>0</v>
      </c>
      <c r="AN17">
        <v>0.16666666666666666</v>
      </c>
    </row>
    <row r="18" spans="1:40" x14ac:dyDescent="0.2">
      <c r="A18" s="1" t="s">
        <v>15</v>
      </c>
      <c r="B18" s="1" t="s">
        <v>16</v>
      </c>
      <c r="C18" s="1">
        <v>17</v>
      </c>
      <c r="D18" s="1" t="s">
        <v>17</v>
      </c>
      <c r="E18" s="1">
        <v>1</v>
      </c>
      <c r="F18" s="1">
        <v>100</v>
      </c>
      <c r="G18" s="1">
        <v>0</v>
      </c>
      <c r="H18" s="1">
        <v>2</v>
      </c>
      <c r="I18" s="1">
        <v>2</v>
      </c>
      <c r="J18" s="1" t="s">
        <v>19</v>
      </c>
      <c r="K18" s="2">
        <v>6.2847222222222228E-3</v>
      </c>
      <c r="L18" s="2">
        <v>7.4074074074074068E-3</v>
      </c>
      <c r="M18" s="1">
        <v>543</v>
      </c>
      <c r="N18" s="1">
        <f t="shared" si="0"/>
        <v>0</v>
      </c>
      <c r="O18" s="1">
        <f t="shared" si="1"/>
        <v>300</v>
      </c>
      <c r="P18" s="1">
        <f t="shared" si="2"/>
        <v>1</v>
      </c>
      <c r="Q18" s="1">
        <f t="shared" si="3"/>
        <v>543</v>
      </c>
      <c r="R18" s="1">
        <v>640</v>
      </c>
      <c r="S18" s="1">
        <v>97</v>
      </c>
      <c r="T18">
        <v>2</v>
      </c>
      <c r="U18">
        <v>0.11049723756906077</v>
      </c>
      <c r="V18">
        <v>0.22099447513812154</v>
      </c>
      <c r="W18" t="s">
        <v>18</v>
      </c>
      <c r="X18" t="s">
        <v>18</v>
      </c>
      <c r="Y18" t="s">
        <v>18</v>
      </c>
      <c r="Z18">
        <v>2</v>
      </c>
      <c r="AA18">
        <v>0</v>
      </c>
      <c r="AB18">
        <v>0</v>
      </c>
      <c r="AC18" t="s">
        <v>18</v>
      </c>
      <c r="AD18" t="s">
        <v>18</v>
      </c>
      <c r="AE18" t="s">
        <v>18</v>
      </c>
      <c r="AF18">
        <v>2</v>
      </c>
      <c r="AG18">
        <v>0.11049723756906077</v>
      </c>
      <c r="AH18">
        <v>0.22099447513812154</v>
      </c>
      <c r="AI18" t="s">
        <v>18</v>
      </c>
      <c r="AJ18" t="s">
        <v>18</v>
      </c>
      <c r="AK18" t="s">
        <v>18</v>
      </c>
      <c r="AL18">
        <v>0</v>
      </c>
      <c r="AM18">
        <v>0.22099447513812154</v>
      </c>
      <c r="AN18">
        <v>0.22099447513812154</v>
      </c>
    </row>
    <row r="19" spans="1:40" x14ac:dyDescent="0.2">
      <c r="A19" s="1" t="s">
        <v>15</v>
      </c>
      <c r="B19" s="1" t="s">
        <v>16</v>
      </c>
      <c r="C19" s="1">
        <v>18</v>
      </c>
      <c r="D19" s="1" t="s">
        <v>17</v>
      </c>
      <c r="E19" s="1">
        <v>1</v>
      </c>
      <c r="F19" s="1">
        <v>120</v>
      </c>
      <c r="G19" s="1">
        <v>0</v>
      </c>
      <c r="H19" s="1">
        <v>3</v>
      </c>
      <c r="I19" s="1">
        <v>3</v>
      </c>
      <c r="J19" s="1" t="s">
        <v>19</v>
      </c>
      <c r="K19" s="2">
        <v>3.5648148148148154E-3</v>
      </c>
      <c r="L19" s="2">
        <v>5.3240740740740748E-3</v>
      </c>
      <c r="M19" s="1">
        <v>308</v>
      </c>
      <c r="N19" s="1">
        <f t="shared" si="0"/>
        <v>0</v>
      </c>
      <c r="O19" s="1">
        <f t="shared" si="1"/>
        <v>300</v>
      </c>
      <c r="P19" s="1">
        <f t="shared" si="2"/>
        <v>1</v>
      </c>
      <c r="Q19" s="1">
        <f t="shared" si="3"/>
        <v>308</v>
      </c>
      <c r="R19" s="1">
        <v>460</v>
      </c>
      <c r="S19" s="1">
        <v>152</v>
      </c>
      <c r="T19">
        <v>3</v>
      </c>
      <c r="U19">
        <v>0.19480519480519479</v>
      </c>
      <c r="V19">
        <v>0.58441558441558439</v>
      </c>
      <c r="W19" t="s">
        <v>18</v>
      </c>
      <c r="X19" t="s">
        <v>18</v>
      </c>
      <c r="Y19" t="s">
        <v>18</v>
      </c>
      <c r="Z19">
        <v>3</v>
      </c>
      <c r="AA19">
        <v>0</v>
      </c>
      <c r="AB19">
        <v>0</v>
      </c>
      <c r="AC19" t="s">
        <v>18</v>
      </c>
      <c r="AD19" t="s">
        <v>18</v>
      </c>
      <c r="AE19" t="s">
        <v>18</v>
      </c>
      <c r="AF19">
        <v>3</v>
      </c>
      <c r="AG19">
        <v>0.19480519480519479</v>
      </c>
      <c r="AH19">
        <v>0.58441558441558439</v>
      </c>
      <c r="AI19" t="s">
        <v>18</v>
      </c>
      <c r="AJ19" t="s">
        <v>18</v>
      </c>
      <c r="AK19" t="s">
        <v>18</v>
      </c>
      <c r="AL19">
        <v>0</v>
      </c>
      <c r="AM19">
        <v>0.58441558441558439</v>
      </c>
      <c r="AN19">
        <v>0.58441558441558439</v>
      </c>
    </row>
    <row r="20" spans="1:40" x14ac:dyDescent="0.2">
      <c r="A20" s="1" t="s">
        <v>15</v>
      </c>
      <c r="B20" s="1" t="s">
        <v>16</v>
      </c>
      <c r="C20" s="1">
        <v>19</v>
      </c>
      <c r="D20" s="1" t="s">
        <v>17</v>
      </c>
      <c r="E20" s="1">
        <v>0</v>
      </c>
      <c r="F20" s="1" t="s">
        <v>18</v>
      </c>
      <c r="G20" s="1">
        <v>0</v>
      </c>
      <c r="H20" s="1">
        <v>1</v>
      </c>
      <c r="I20" s="1">
        <v>1</v>
      </c>
      <c r="J20" s="1" t="s">
        <v>19</v>
      </c>
      <c r="K20" s="2">
        <v>1.0416666666666666E-2</v>
      </c>
      <c r="L20" s="2">
        <v>0</v>
      </c>
      <c r="M20" s="1">
        <v>900</v>
      </c>
      <c r="N20" s="1">
        <f t="shared" si="0"/>
        <v>0</v>
      </c>
      <c r="O20" s="1">
        <f t="shared" si="1"/>
        <v>300</v>
      </c>
      <c r="P20" s="1">
        <f t="shared" si="2"/>
        <v>0</v>
      </c>
      <c r="Q20" s="1">
        <f t="shared" si="3"/>
        <v>600</v>
      </c>
      <c r="R20" s="1">
        <v>0</v>
      </c>
      <c r="S20" s="1">
        <v>-900</v>
      </c>
      <c r="T20">
        <v>1</v>
      </c>
      <c r="U20">
        <v>0</v>
      </c>
      <c r="V20">
        <v>0</v>
      </c>
      <c r="W20" t="s">
        <v>18</v>
      </c>
      <c r="X20" t="s">
        <v>18</v>
      </c>
      <c r="Y20" t="s">
        <v>18</v>
      </c>
      <c r="Z20">
        <v>1</v>
      </c>
      <c r="AA20">
        <v>0</v>
      </c>
      <c r="AB20">
        <v>0</v>
      </c>
      <c r="AC20" t="s">
        <v>18</v>
      </c>
      <c r="AD20" t="s">
        <v>18</v>
      </c>
      <c r="AE20" t="s">
        <v>18</v>
      </c>
      <c r="AF20">
        <v>1</v>
      </c>
      <c r="AG20">
        <v>0</v>
      </c>
      <c r="AH20">
        <v>0</v>
      </c>
      <c r="AI20" t="s">
        <v>18</v>
      </c>
      <c r="AJ20" t="s">
        <v>18</v>
      </c>
      <c r="AK20" t="s">
        <v>18</v>
      </c>
      <c r="AL20">
        <v>0</v>
      </c>
      <c r="AM20">
        <v>0</v>
      </c>
      <c r="AN20">
        <v>0</v>
      </c>
    </row>
    <row r="21" spans="1:40" x14ac:dyDescent="0.2">
      <c r="A21" s="1" t="s">
        <v>15</v>
      </c>
      <c r="B21" s="1" t="s">
        <v>16</v>
      </c>
      <c r="C21" s="1">
        <v>20</v>
      </c>
      <c r="D21" s="1" t="s">
        <v>17</v>
      </c>
      <c r="E21" s="1">
        <v>0</v>
      </c>
      <c r="F21" s="1" t="s">
        <v>18</v>
      </c>
      <c r="G21" s="1">
        <v>0</v>
      </c>
      <c r="H21" s="1">
        <v>1</v>
      </c>
      <c r="I21" s="1">
        <v>1</v>
      </c>
      <c r="J21" s="1" t="s">
        <v>20</v>
      </c>
      <c r="K21" s="2">
        <v>1.0416666666666666E-2</v>
      </c>
      <c r="L21" s="2">
        <v>0</v>
      </c>
      <c r="M21" s="1">
        <v>900</v>
      </c>
      <c r="N21" s="1">
        <f t="shared" si="0"/>
        <v>0</v>
      </c>
      <c r="O21" s="1">
        <f t="shared" si="1"/>
        <v>300</v>
      </c>
      <c r="P21" s="1">
        <f t="shared" si="2"/>
        <v>0</v>
      </c>
      <c r="Q21" s="1">
        <f t="shared" si="3"/>
        <v>600</v>
      </c>
      <c r="R21" s="1">
        <v>0</v>
      </c>
      <c r="S21" s="1">
        <v>-900</v>
      </c>
      <c r="T21">
        <v>1</v>
      </c>
      <c r="U21">
        <v>0</v>
      </c>
      <c r="V21">
        <v>0</v>
      </c>
      <c r="W21" t="s">
        <v>18</v>
      </c>
      <c r="X21" t="s">
        <v>18</v>
      </c>
      <c r="Y21" t="s">
        <v>18</v>
      </c>
      <c r="Z21">
        <v>1</v>
      </c>
      <c r="AA21">
        <v>0</v>
      </c>
      <c r="AB21">
        <v>0</v>
      </c>
      <c r="AC21" t="s">
        <v>18</v>
      </c>
      <c r="AD21" t="s">
        <v>18</v>
      </c>
      <c r="AE21" t="s">
        <v>18</v>
      </c>
      <c r="AF21">
        <v>1</v>
      </c>
      <c r="AG21">
        <v>0</v>
      </c>
      <c r="AH21">
        <v>0</v>
      </c>
      <c r="AI21" t="s">
        <v>18</v>
      </c>
      <c r="AJ21" t="s">
        <v>18</v>
      </c>
      <c r="AK21" t="s">
        <v>18</v>
      </c>
      <c r="AL21">
        <v>0</v>
      </c>
      <c r="AM21">
        <v>0</v>
      </c>
      <c r="AN21">
        <v>0</v>
      </c>
    </row>
    <row r="22" spans="1:40" x14ac:dyDescent="0.2">
      <c r="A22" s="1" t="s">
        <v>15</v>
      </c>
      <c r="B22" s="1" t="s">
        <v>22</v>
      </c>
      <c r="C22" s="1">
        <v>1</v>
      </c>
      <c r="D22" s="1" t="s">
        <v>17</v>
      </c>
      <c r="E22" s="1">
        <v>1</v>
      </c>
      <c r="F22" s="1">
        <v>88</v>
      </c>
      <c r="G22" s="1">
        <v>0</v>
      </c>
      <c r="H22" s="1">
        <v>2</v>
      </c>
      <c r="I22" s="1">
        <v>2</v>
      </c>
      <c r="J22" s="1" t="s">
        <v>19</v>
      </c>
      <c r="K22" s="2">
        <v>6.9444444444444447E-4</v>
      </c>
      <c r="L22" s="2">
        <v>4.0046296296296297E-3</v>
      </c>
      <c r="M22" s="1">
        <v>60</v>
      </c>
      <c r="N22" s="1">
        <f t="shared" si="0"/>
        <v>1</v>
      </c>
      <c r="O22" s="1">
        <f t="shared" si="1"/>
        <v>60</v>
      </c>
      <c r="P22" s="1">
        <f t="shared" si="2"/>
        <v>1</v>
      </c>
      <c r="Q22" s="1">
        <f t="shared" si="3"/>
        <v>60</v>
      </c>
      <c r="R22" s="1">
        <v>346</v>
      </c>
      <c r="S22" s="1">
        <v>286</v>
      </c>
      <c r="T22">
        <v>2</v>
      </c>
      <c r="U22">
        <v>1</v>
      </c>
      <c r="V22">
        <v>2</v>
      </c>
      <c r="W22">
        <v>1.6</v>
      </c>
      <c r="X22">
        <v>0.17478991596638657</v>
      </c>
      <c r="Y22">
        <v>0.38722689075630246</v>
      </c>
      <c r="Z22">
        <v>2</v>
      </c>
      <c r="AA22">
        <v>1</v>
      </c>
      <c r="AB22">
        <v>2</v>
      </c>
      <c r="AC22">
        <v>1.6</v>
      </c>
      <c r="AD22">
        <v>0.14764705882352941</v>
      </c>
      <c r="AE22">
        <v>0.34294117647058819</v>
      </c>
      <c r="AF22">
        <v>2</v>
      </c>
      <c r="AG22">
        <v>1</v>
      </c>
      <c r="AH22">
        <v>2</v>
      </c>
      <c r="AI22">
        <v>1.6</v>
      </c>
      <c r="AJ22">
        <v>0.16478991596638654</v>
      </c>
      <c r="AK22">
        <v>0.37722689075630245</v>
      </c>
      <c r="AL22">
        <v>2</v>
      </c>
      <c r="AM22">
        <v>2</v>
      </c>
      <c r="AN22">
        <v>2</v>
      </c>
    </row>
    <row r="23" spans="1:40" x14ac:dyDescent="0.2">
      <c r="A23" s="1" t="s">
        <v>15</v>
      </c>
      <c r="B23" s="1" t="s">
        <v>22</v>
      </c>
      <c r="C23" s="1">
        <v>2</v>
      </c>
      <c r="D23" s="1" t="s">
        <v>17</v>
      </c>
      <c r="E23" s="1">
        <v>0</v>
      </c>
      <c r="F23" s="1" t="s">
        <v>18</v>
      </c>
      <c r="G23" s="1">
        <v>0</v>
      </c>
      <c r="H23" s="1">
        <v>2</v>
      </c>
      <c r="I23" s="1">
        <v>2</v>
      </c>
      <c r="J23" s="1" t="s">
        <v>19</v>
      </c>
      <c r="K23" s="2">
        <v>1.0416666666666666E-2</v>
      </c>
      <c r="L23" s="2">
        <v>0</v>
      </c>
      <c r="M23" s="1">
        <v>900</v>
      </c>
      <c r="N23" s="1">
        <f t="shared" si="0"/>
        <v>0</v>
      </c>
      <c r="O23" s="1">
        <f t="shared" si="1"/>
        <v>300</v>
      </c>
      <c r="P23" s="1">
        <f t="shared" si="2"/>
        <v>0</v>
      </c>
      <c r="Q23" s="1">
        <f t="shared" si="3"/>
        <v>600</v>
      </c>
      <c r="R23" s="1">
        <v>0</v>
      </c>
      <c r="S23" s="1">
        <v>-900</v>
      </c>
      <c r="T23">
        <v>2</v>
      </c>
      <c r="U23">
        <v>0</v>
      </c>
      <c r="V23">
        <v>0</v>
      </c>
      <c r="W23" t="s">
        <v>18</v>
      </c>
      <c r="X23" t="s">
        <v>18</v>
      </c>
      <c r="Y23" t="s">
        <v>18</v>
      </c>
      <c r="Z23">
        <v>2</v>
      </c>
      <c r="AA23">
        <v>0</v>
      </c>
      <c r="AB23">
        <v>0</v>
      </c>
      <c r="AC23" t="s">
        <v>18</v>
      </c>
      <c r="AD23" t="s">
        <v>18</v>
      </c>
      <c r="AE23" t="s">
        <v>18</v>
      </c>
      <c r="AF23">
        <v>2</v>
      </c>
      <c r="AG23">
        <v>0</v>
      </c>
      <c r="AH23">
        <v>0</v>
      </c>
      <c r="AI23" t="s">
        <v>18</v>
      </c>
      <c r="AJ23" t="s">
        <v>18</v>
      </c>
      <c r="AK23" t="s">
        <v>18</v>
      </c>
      <c r="AL23">
        <v>0</v>
      </c>
      <c r="AM23">
        <v>0</v>
      </c>
      <c r="AN23">
        <v>0</v>
      </c>
    </row>
    <row r="24" spans="1:40" x14ac:dyDescent="0.2">
      <c r="A24" s="1" t="s">
        <v>15</v>
      </c>
      <c r="B24" s="1" t="s">
        <v>22</v>
      </c>
      <c r="C24" s="1">
        <v>3</v>
      </c>
      <c r="D24" s="1" t="s">
        <v>17</v>
      </c>
      <c r="E24" s="1">
        <v>0</v>
      </c>
      <c r="F24" s="1">
        <v>100</v>
      </c>
      <c r="G24" s="1">
        <v>0</v>
      </c>
      <c r="H24" s="1">
        <v>2</v>
      </c>
      <c r="I24" s="1">
        <v>2</v>
      </c>
      <c r="J24" s="1" t="s">
        <v>19</v>
      </c>
      <c r="K24" s="2">
        <v>1.0416666666666666E-2</v>
      </c>
      <c r="L24" s="2">
        <v>0</v>
      </c>
      <c r="M24" s="1">
        <v>900</v>
      </c>
      <c r="N24" s="1">
        <f t="shared" si="0"/>
        <v>0</v>
      </c>
      <c r="O24" s="1">
        <f t="shared" si="1"/>
        <v>300</v>
      </c>
      <c r="P24" s="1">
        <f t="shared" si="2"/>
        <v>0</v>
      </c>
      <c r="Q24" s="1">
        <f t="shared" si="3"/>
        <v>600</v>
      </c>
      <c r="R24" s="1">
        <v>0</v>
      </c>
      <c r="S24" s="1">
        <v>-900</v>
      </c>
      <c r="T24">
        <v>2</v>
      </c>
      <c r="U24">
        <v>0</v>
      </c>
      <c r="V24">
        <v>0</v>
      </c>
      <c r="W24" t="s">
        <v>18</v>
      </c>
      <c r="X24" t="s">
        <v>18</v>
      </c>
      <c r="Y24" t="s">
        <v>18</v>
      </c>
      <c r="Z24">
        <v>2</v>
      </c>
      <c r="AA24">
        <v>0</v>
      </c>
      <c r="AB24">
        <v>0</v>
      </c>
      <c r="AC24" t="s">
        <v>18</v>
      </c>
      <c r="AD24" t="s">
        <v>18</v>
      </c>
      <c r="AE24" t="s">
        <v>18</v>
      </c>
      <c r="AF24">
        <v>2</v>
      </c>
      <c r="AG24">
        <v>0</v>
      </c>
      <c r="AH24">
        <v>0</v>
      </c>
      <c r="AI24" t="s">
        <v>18</v>
      </c>
      <c r="AJ24" t="s">
        <v>18</v>
      </c>
      <c r="AK24" t="s">
        <v>18</v>
      </c>
      <c r="AL24">
        <v>0</v>
      </c>
      <c r="AM24">
        <v>0</v>
      </c>
      <c r="AN24">
        <v>0</v>
      </c>
    </row>
    <row r="25" spans="1:40" x14ac:dyDescent="0.2">
      <c r="A25" s="1" t="s">
        <v>15</v>
      </c>
      <c r="B25" s="1" t="s">
        <v>22</v>
      </c>
      <c r="C25" s="1">
        <v>4</v>
      </c>
      <c r="D25" s="1" t="s">
        <v>17</v>
      </c>
      <c r="E25" s="1">
        <v>0</v>
      </c>
      <c r="F25" s="1" t="s">
        <v>18</v>
      </c>
      <c r="G25" s="1">
        <v>0</v>
      </c>
      <c r="H25" s="1">
        <v>1</v>
      </c>
      <c r="I25" s="1">
        <v>1</v>
      </c>
      <c r="J25" s="1" t="s">
        <v>23</v>
      </c>
      <c r="K25" s="2">
        <v>1.0416666666666666E-2</v>
      </c>
      <c r="L25" s="2">
        <v>0</v>
      </c>
      <c r="M25" s="1">
        <v>900</v>
      </c>
      <c r="N25" s="1">
        <f t="shared" si="0"/>
        <v>0</v>
      </c>
      <c r="O25" s="1">
        <f t="shared" si="1"/>
        <v>300</v>
      </c>
      <c r="P25" s="1">
        <f t="shared" si="2"/>
        <v>0</v>
      </c>
      <c r="Q25" s="1">
        <f t="shared" si="3"/>
        <v>600</v>
      </c>
      <c r="R25" s="1">
        <v>0</v>
      </c>
      <c r="S25" s="1">
        <v>-900</v>
      </c>
      <c r="T25">
        <v>1</v>
      </c>
      <c r="U25">
        <v>0</v>
      </c>
      <c r="V25">
        <v>0</v>
      </c>
      <c r="W25" t="s">
        <v>18</v>
      </c>
      <c r="X25" t="s">
        <v>18</v>
      </c>
      <c r="Y25" t="s">
        <v>18</v>
      </c>
      <c r="Z25">
        <v>1</v>
      </c>
      <c r="AA25">
        <v>0</v>
      </c>
      <c r="AB25">
        <v>0</v>
      </c>
      <c r="AC25" t="s">
        <v>18</v>
      </c>
      <c r="AD25" t="s">
        <v>18</v>
      </c>
      <c r="AE25" t="s">
        <v>18</v>
      </c>
      <c r="AF25">
        <v>1</v>
      </c>
      <c r="AG25">
        <v>0</v>
      </c>
      <c r="AH25">
        <v>0</v>
      </c>
      <c r="AI25" t="s">
        <v>18</v>
      </c>
      <c r="AJ25" t="s">
        <v>18</v>
      </c>
      <c r="AK25" t="s">
        <v>18</v>
      </c>
      <c r="AL25">
        <v>0</v>
      </c>
      <c r="AM25">
        <v>0</v>
      </c>
      <c r="AN25">
        <v>0</v>
      </c>
    </row>
    <row r="26" spans="1:40" x14ac:dyDescent="0.2">
      <c r="A26" s="1" t="s">
        <v>15</v>
      </c>
      <c r="B26" s="1" t="s">
        <v>22</v>
      </c>
      <c r="C26" s="1">
        <v>5</v>
      </c>
      <c r="D26" s="1" t="s">
        <v>17</v>
      </c>
      <c r="E26" s="1">
        <v>0</v>
      </c>
      <c r="F26" s="1" t="s">
        <v>18</v>
      </c>
      <c r="G26" s="1">
        <v>0</v>
      </c>
      <c r="H26" s="1">
        <v>1</v>
      </c>
      <c r="I26" s="1">
        <v>1</v>
      </c>
      <c r="J26" s="1" t="s">
        <v>24</v>
      </c>
      <c r="K26" s="2">
        <v>1.0416666666666666E-2</v>
      </c>
      <c r="L26" s="2">
        <v>0</v>
      </c>
      <c r="M26" s="1">
        <v>900</v>
      </c>
      <c r="N26" s="1">
        <f t="shared" si="0"/>
        <v>0</v>
      </c>
      <c r="O26" s="1">
        <f t="shared" si="1"/>
        <v>300</v>
      </c>
      <c r="P26" s="1">
        <f t="shared" si="2"/>
        <v>0</v>
      </c>
      <c r="Q26" s="1">
        <f t="shared" si="3"/>
        <v>600</v>
      </c>
      <c r="R26" s="1">
        <v>0</v>
      </c>
      <c r="S26" s="1">
        <v>-900</v>
      </c>
      <c r="T26">
        <v>1</v>
      </c>
      <c r="U26">
        <v>0</v>
      </c>
      <c r="V26">
        <v>0</v>
      </c>
      <c r="W26" t="s">
        <v>18</v>
      </c>
      <c r="X26" t="s">
        <v>18</v>
      </c>
      <c r="Y26" t="s">
        <v>18</v>
      </c>
      <c r="Z26">
        <v>1</v>
      </c>
      <c r="AA26">
        <v>0</v>
      </c>
      <c r="AB26">
        <v>0</v>
      </c>
      <c r="AC26" t="s">
        <v>18</v>
      </c>
      <c r="AD26" t="s">
        <v>18</v>
      </c>
      <c r="AE26" t="s">
        <v>18</v>
      </c>
      <c r="AF26">
        <v>1</v>
      </c>
      <c r="AG26">
        <v>0</v>
      </c>
      <c r="AH26">
        <v>0</v>
      </c>
      <c r="AI26" t="s">
        <v>18</v>
      </c>
      <c r="AJ26" t="s">
        <v>18</v>
      </c>
      <c r="AK26" t="s">
        <v>18</v>
      </c>
      <c r="AL26">
        <v>0</v>
      </c>
      <c r="AM26">
        <v>0</v>
      </c>
      <c r="AN26">
        <v>0</v>
      </c>
    </row>
    <row r="27" spans="1:40" x14ac:dyDescent="0.2">
      <c r="A27" s="1" t="s">
        <v>15</v>
      </c>
      <c r="B27" s="1" t="s">
        <v>22</v>
      </c>
      <c r="C27" s="1">
        <v>6</v>
      </c>
      <c r="D27" s="1" t="s">
        <v>17</v>
      </c>
      <c r="E27" s="1">
        <v>0</v>
      </c>
      <c r="F27" s="1" t="s">
        <v>18</v>
      </c>
      <c r="G27" s="1">
        <v>0</v>
      </c>
      <c r="H27" s="1">
        <v>1</v>
      </c>
      <c r="I27" s="1">
        <v>1</v>
      </c>
      <c r="J27" s="1" t="s">
        <v>19</v>
      </c>
      <c r="K27" s="2">
        <v>1.0416666666666666E-2</v>
      </c>
      <c r="L27" s="2">
        <v>0</v>
      </c>
      <c r="M27" s="1">
        <v>900</v>
      </c>
      <c r="N27" s="1">
        <f t="shared" si="0"/>
        <v>0</v>
      </c>
      <c r="O27" s="1">
        <f t="shared" si="1"/>
        <v>300</v>
      </c>
      <c r="P27" s="1">
        <f t="shared" si="2"/>
        <v>0</v>
      </c>
      <c r="Q27" s="1">
        <f t="shared" si="3"/>
        <v>600</v>
      </c>
      <c r="R27" s="1">
        <v>0</v>
      </c>
      <c r="S27" s="1">
        <v>-900</v>
      </c>
      <c r="T27">
        <v>1</v>
      </c>
      <c r="U27">
        <v>0</v>
      </c>
      <c r="V27">
        <v>0</v>
      </c>
      <c r="W27" t="s">
        <v>18</v>
      </c>
      <c r="X27" t="s">
        <v>18</v>
      </c>
      <c r="Y27" t="s">
        <v>18</v>
      </c>
      <c r="Z27">
        <v>1</v>
      </c>
      <c r="AA27">
        <v>0</v>
      </c>
      <c r="AB27">
        <v>0</v>
      </c>
      <c r="AC27" t="s">
        <v>18</v>
      </c>
      <c r="AD27" t="s">
        <v>18</v>
      </c>
      <c r="AE27" t="s">
        <v>18</v>
      </c>
      <c r="AF27">
        <v>1</v>
      </c>
      <c r="AG27">
        <v>0</v>
      </c>
      <c r="AH27">
        <v>0</v>
      </c>
      <c r="AI27" t="s">
        <v>18</v>
      </c>
      <c r="AJ27" t="s">
        <v>18</v>
      </c>
      <c r="AK27" t="s">
        <v>18</v>
      </c>
      <c r="AL27">
        <v>0</v>
      </c>
      <c r="AM27">
        <v>0</v>
      </c>
      <c r="AN27">
        <v>0</v>
      </c>
    </row>
    <row r="28" spans="1:40" x14ac:dyDescent="0.2">
      <c r="A28" s="1" t="s">
        <v>15</v>
      </c>
      <c r="B28" s="1" t="s">
        <v>22</v>
      </c>
      <c r="C28" s="1">
        <v>7</v>
      </c>
      <c r="D28" s="1" t="s">
        <v>17</v>
      </c>
      <c r="E28" s="1">
        <v>1</v>
      </c>
      <c r="F28" s="1">
        <v>80</v>
      </c>
      <c r="G28" s="1">
        <v>0</v>
      </c>
      <c r="H28" s="1">
        <v>3</v>
      </c>
      <c r="I28" s="1">
        <v>3</v>
      </c>
      <c r="J28" s="1" t="s">
        <v>19</v>
      </c>
      <c r="K28" s="2">
        <v>1.1574074074074073E-3</v>
      </c>
      <c r="L28" s="2">
        <v>2.3148148148148151E-3</v>
      </c>
      <c r="M28" s="1">
        <v>100</v>
      </c>
      <c r="N28" s="1">
        <f t="shared" si="0"/>
        <v>1</v>
      </c>
      <c r="O28" s="1">
        <f t="shared" si="1"/>
        <v>100</v>
      </c>
      <c r="P28" s="1">
        <f t="shared" si="2"/>
        <v>1</v>
      </c>
      <c r="Q28" s="1">
        <f t="shared" si="3"/>
        <v>100</v>
      </c>
      <c r="R28" s="1">
        <v>200</v>
      </c>
      <c r="S28" s="1">
        <v>100</v>
      </c>
      <c r="T28">
        <v>3</v>
      </c>
      <c r="U28">
        <v>0.6</v>
      </c>
      <c r="V28">
        <v>1.7999999999999998</v>
      </c>
      <c r="W28" t="s">
        <v>18</v>
      </c>
      <c r="X28" t="s">
        <v>18</v>
      </c>
      <c r="Y28" t="s">
        <v>18</v>
      </c>
      <c r="Z28">
        <v>3</v>
      </c>
      <c r="AA28">
        <v>0.6</v>
      </c>
      <c r="AB28">
        <v>1.7999999999999998</v>
      </c>
      <c r="AC28" t="s">
        <v>18</v>
      </c>
      <c r="AD28" t="s">
        <v>18</v>
      </c>
      <c r="AE28" t="s">
        <v>18</v>
      </c>
      <c r="AF28">
        <v>3</v>
      </c>
      <c r="AG28">
        <v>0.6</v>
      </c>
      <c r="AH28">
        <v>1.7999999999999998</v>
      </c>
      <c r="AI28" t="s">
        <v>18</v>
      </c>
      <c r="AJ28" t="s">
        <v>18</v>
      </c>
      <c r="AK28" t="s">
        <v>18</v>
      </c>
      <c r="AL28">
        <v>1.7999999999999998</v>
      </c>
      <c r="AM28">
        <v>1.7999999999999998</v>
      </c>
      <c r="AN28">
        <v>1.7999999999999998</v>
      </c>
    </row>
    <row r="29" spans="1:40" x14ac:dyDescent="0.2">
      <c r="A29" s="1" t="s">
        <v>15</v>
      </c>
      <c r="B29" s="1" t="s">
        <v>22</v>
      </c>
      <c r="C29" s="1">
        <v>8</v>
      </c>
      <c r="D29" s="1" t="s">
        <v>17</v>
      </c>
      <c r="E29" s="1">
        <v>1</v>
      </c>
      <c r="F29" s="1">
        <v>115</v>
      </c>
      <c r="G29" s="1">
        <v>0</v>
      </c>
      <c r="H29" s="1">
        <v>2</v>
      </c>
      <c r="I29" s="1">
        <v>2</v>
      </c>
      <c r="J29" s="1" t="s">
        <v>19</v>
      </c>
      <c r="K29" s="2">
        <v>4.0509259259259257E-3</v>
      </c>
      <c r="L29" s="2">
        <v>5.0115740740740737E-3</v>
      </c>
      <c r="M29" s="1">
        <v>350</v>
      </c>
      <c r="N29" s="1">
        <f t="shared" si="0"/>
        <v>0</v>
      </c>
      <c r="O29" s="1">
        <f t="shared" si="1"/>
        <v>300</v>
      </c>
      <c r="P29" s="1">
        <f t="shared" si="2"/>
        <v>1</v>
      </c>
      <c r="Q29" s="1">
        <f t="shared" si="3"/>
        <v>350</v>
      </c>
      <c r="R29" s="1">
        <v>433</v>
      </c>
      <c r="S29" s="1">
        <v>83</v>
      </c>
      <c r="T29">
        <v>2</v>
      </c>
      <c r="U29">
        <v>0.17142857142857143</v>
      </c>
      <c r="V29">
        <v>0.34285714285714286</v>
      </c>
      <c r="W29" t="s">
        <v>18</v>
      </c>
      <c r="X29" t="s">
        <v>18</v>
      </c>
      <c r="Y29" t="s">
        <v>18</v>
      </c>
      <c r="Z29">
        <v>2</v>
      </c>
      <c r="AA29">
        <v>0</v>
      </c>
      <c r="AB29">
        <v>0</v>
      </c>
      <c r="AC29" t="s">
        <v>18</v>
      </c>
      <c r="AD29" t="s">
        <v>18</v>
      </c>
      <c r="AE29" t="s">
        <v>18</v>
      </c>
      <c r="AF29">
        <v>2</v>
      </c>
      <c r="AG29">
        <v>0.17142857142857143</v>
      </c>
      <c r="AH29">
        <v>0.34285714285714286</v>
      </c>
      <c r="AI29" t="s">
        <v>18</v>
      </c>
      <c r="AJ29" t="s">
        <v>18</v>
      </c>
      <c r="AK29" t="s">
        <v>18</v>
      </c>
      <c r="AL29">
        <v>0</v>
      </c>
      <c r="AM29">
        <v>0.34285714285714286</v>
      </c>
      <c r="AN29">
        <v>0.34285714285714286</v>
      </c>
    </row>
    <row r="30" spans="1:40" x14ac:dyDescent="0.2">
      <c r="A30" s="1" t="s">
        <v>15</v>
      </c>
      <c r="B30" s="1" t="s">
        <v>22</v>
      </c>
      <c r="C30" s="1">
        <v>9</v>
      </c>
      <c r="D30" s="1" t="s">
        <v>17</v>
      </c>
      <c r="E30" s="1">
        <v>1</v>
      </c>
      <c r="F30" s="1">
        <v>95</v>
      </c>
      <c r="G30" s="1">
        <v>0</v>
      </c>
      <c r="H30" s="1">
        <v>1</v>
      </c>
      <c r="I30" s="1">
        <v>1</v>
      </c>
      <c r="J30" s="1" t="s">
        <v>21</v>
      </c>
      <c r="K30" s="2">
        <v>6.9444444444444441E-3</v>
      </c>
      <c r="L30" s="2">
        <v>8.6805555555555559E-3</v>
      </c>
      <c r="M30" s="1">
        <v>600</v>
      </c>
      <c r="N30" s="1">
        <f t="shared" si="0"/>
        <v>0</v>
      </c>
      <c r="O30" s="1">
        <f t="shared" si="1"/>
        <v>300</v>
      </c>
      <c r="P30" s="1">
        <f t="shared" si="2"/>
        <v>0</v>
      </c>
      <c r="Q30" s="1">
        <f t="shared" si="3"/>
        <v>600</v>
      </c>
      <c r="R30" s="1">
        <v>750</v>
      </c>
      <c r="S30" s="1">
        <v>150</v>
      </c>
      <c r="T30">
        <v>1</v>
      </c>
      <c r="U30">
        <v>0.1</v>
      </c>
      <c r="V30">
        <v>0.1</v>
      </c>
      <c r="W30" t="s">
        <v>18</v>
      </c>
      <c r="X30" t="s">
        <v>18</v>
      </c>
      <c r="Y30" t="s">
        <v>18</v>
      </c>
      <c r="Z30">
        <v>1</v>
      </c>
      <c r="AA30">
        <v>0</v>
      </c>
      <c r="AB30">
        <v>0</v>
      </c>
      <c r="AC30" t="s">
        <v>18</v>
      </c>
      <c r="AD30" t="s">
        <v>18</v>
      </c>
      <c r="AE30" t="s">
        <v>18</v>
      </c>
      <c r="AF30">
        <v>1</v>
      </c>
      <c r="AG30">
        <v>0</v>
      </c>
      <c r="AH30">
        <v>0</v>
      </c>
      <c r="AI30" t="s">
        <v>18</v>
      </c>
      <c r="AJ30" t="s">
        <v>18</v>
      </c>
      <c r="AK30" t="s">
        <v>18</v>
      </c>
      <c r="AL30">
        <v>0</v>
      </c>
      <c r="AM30">
        <v>0</v>
      </c>
      <c r="AN30">
        <v>0.1</v>
      </c>
    </row>
    <row r="31" spans="1:40" x14ac:dyDescent="0.2">
      <c r="A31" s="1" t="s">
        <v>15</v>
      </c>
      <c r="B31" s="1" t="s">
        <v>22</v>
      </c>
      <c r="C31" s="1">
        <v>10</v>
      </c>
      <c r="D31" s="1" t="s">
        <v>17</v>
      </c>
      <c r="E31" s="1">
        <v>0</v>
      </c>
      <c r="F31" s="1" t="s">
        <v>18</v>
      </c>
      <c r="G31" s="1">
        <v>0</v>
      </c>
      <c r="H31" s="1">
        <v>1</v>
      </c>
      <c r="I31" s="1">
        <v>1</v>
      </c>
      <c r="J31" s="1" t="s">
        <v>19</v>
      </c>
      <c r="K31" s="2">
        <v>1.0416666666666666E-2</v>
      </c>
      <c r="L31" s="2">
        <v>0</v>
      </c>
      <c r="M31" s="1">
        <v>900</v>
      </c>
      <c r="N31" s="1">
        <f t="shared" si="0"/>
        <v>0</v>
      </c>
      <c r="O31" s="1">
        <f t="shared" si="1"/>
        <v>300</v>
      </c>
      <c r="P31" s="1">
        <f t="shared" si="2"/>
        <v>0</v>
      </c>
      <c r="Q31" s="1">
        <f t="shared" si="3"/>
        <v>600</v>
      </c>
      <c r="R31" s="1">
        <v>0</v>
      </c>
      <c r="S31" s="1">
        <v>-900</v>
      </c>
      <c r="T31">
        <v>1</v>
      </c>
      <c r="U31">
        <v>0</v>
      </c>
      <c r="V31">
        <v>0</v>
      </c>
      <c r="W31" t="s">
        <v>18</v>
      </c>
      <c r="X31" t="s">
        <v>18</v>
      </c>
      <c r="Y31" t="s">
        <v>18</v>
      </c>
      <c r="Z31">
        <v>1</v>
      </c>
      <c r="AA31">
        <v>0</v>
      </c>
      <c r="AB31">
        <v>0</v>
      </c>
      <c r="AC31" t="s">
        <v>18</v>
      </c>
      <c r="AD31" t="s">
        <v>18</v>
      </c>
      <c r="AE31" t="s">
        <v>18</v>
      </c>
      <c r="AF31">
        <v>1</v>
      </c>
      <c r="AG31">
        <v>0</v>
      </c>
      <c r="AH31">
        <v>0</v>
      </c>
      <c r="AI31" t="s">
        <v>18</v>
      </c>
      <c r="AJ31" t="s">
        <v>18</v>
      </c>
      <c r="AK31" t="s">
        <v>18</v>
      </c>
      <c r="AL31">
        <v>0</v>
      </c>
      <c r="AM31">
        <v>0</v>
      </c>
      <c r="AN31">
        <v>0</v>
      </c>
    </row>
    <row r="32" spans="1:40" x14ac:dyDescent="0.2">
      <c r="A32" s="1" t="s">
        <v>15</v>
      </c>
      <c r="B32" s="1" t="s">
        <v>22</v>
      </c>
      <c r="C32" s="1">
        <v>11</v>
      </c>
      <c r="D32" s="1" t="s">
        <v>17</v>
      </c>
      <c r="E32" s="1">
        <v>1</v>
      </c>
      <c r="F32" s="1">
        <v>88</v>
      </c>
      <c r="G32" s="1">
        <v>0</v>
      </c>
      <c r="H32" s="1">
        <v>2</v>
      </c>
      <c r="I32" s="1">
        <v>2</v>
      </c>
      <c r="J32" s="1" t="s">
        <v>19</v>
      </c>
      <c r="K32" s="2">
        <v>6.9444444444444447E-4</v>
      </c>
      <c r="L32" s="2">
        <v>4.0046296296296297E-3</v>
      </c>
      <c r="M32" s="1">
        <v>60</v>
      </c>
      <c r="N32" s="1">
        <f t="shared" si="0"/>
        <v>1</v>
      </c>
      <c r="O32" s="1">
        <f t="shared" si="1"/>
        <v>60</v>
      </c>
      <c r="P32" s="1">
        <f t="shared" si="2"/>
        <v>1</v>
      </c>
      <c r="Q32" s="1">
        <f t="shared" si="3"/>
        <v>60</v>
      </c>
      <c r="R32" s="1">
        <v>346</v>
      </c>
      <c r="S32" s="1">
        <v>286</v>
      </c>
      <c r="T32">
        <v>2</v>
      </c>
      <c r="U32">
        <v>1</v>
      </c>
      <c r="V32">
        <v>2</v>
      </c>
      <c r="W32" t="s">
        <v>18</v>
      </c>
      <c r="X32" t="s">
        <v>18</v>
      </c>
      <c r="Y32" t="s">
        <v>18</v>
      </c>
      <c r="Z32">
        <v>2</v>
      </c>
      <c r="AA32">
        <v>1</v>
      </c>
      <c r="AB32">
        <v>2</v>
      </c>
      <c r="AC32" t="s">
        <v>18</v>
      </c>
      <c r="AD32" t="s">
        <v>18</v>
      </c>
      <c r="AE32" t="s">
        <v>18</v>
      </c>
      <c r="AF32">
        <v>2</v>
      </c>
      <c r="AG32">
        <v>1</v>
      </c>
      <c r="AH32">
        <v>2</v>
      </c>
      <c r="AI32" t="s">
        <v>18</v>
      </c>
      <c r="AJ32" t="s">
        <v>18</v>
      </c>
      <c r="AK32" t="s">
        <v>18</v>
      </c>
      <c r="AL32">
        <v>2</v>
      </c>
      <c r="AM32">
        <v>2</v>
      </c>
      <c r="AN32">
        <v>2</v>
      </c>
    </row>
    <row r="33" spans="1:40" x14ac:dyDescent="0.2">
      <c r="A33" s="1" t="s">
        <v>15</v>
      </c>
      <c r="B33" s="1" t="s">
        <v>22</v>
      </c>
      <c r="C33" s="1">
        <v>12</v>
      </c>
      <c r="D33" s="1" t="s">
        <v>17</v>
      </c>
      <c r="E33" s="1">
        <v>0</v>
      </c>
      <c r="F33" s="1" t="s">
        <v>18</v>
      </c>
      <c r="G33" s="1">
        <v>0</v>
      </c>
      <c r="H33" s="1">
        <v>2</v>
      </c>
      <c r="I33" s="1">
        <v>2</v>
      </c>
      <c r="J33" s="1" t="s">
        <v>19</v>
      </c>
      <c r="K33" s="2">
        <v>1.0416666666666666E-2</v>
      </c>
      <c r="L33" s="2">
        <v>0</v>
      </c>
      <c r="M33" s="1">
        <v>900</v>
      </c>
      <c r="N33" s="1">
        <f t="shared" si="0"/>
        <v>0</v>
      </c>
      <c r="O33" s="1">
        <f t="shared" si="1"/>
        <v>300</v>
      </c>
      <c r="P33" s="1">
        <f t="shared" si="2"/>
        <v>0</v>
      </c>
      <c r="Q33" s="1">
        <f t="shared" si="3"/>
        <v>600</v>
      </c>
      <c r="R33" s="1">
        <v>0</v>
      </c>
      <c r="S33" s="1">
        <v>-900</v>
      </c>
      <c r="T33">
        <v>2</v>
      </c>
      <c r="U33">
        <v>0</v>
      </c>
      <c r="V33">
        <v>0</v>
      </c>
      <c r="W33" t="s">
        <v>18</v>
      </c>
      <c r="X33" t="s">
        <v>18</v>
      </c>
      <c r="Y33" t="s">
        <v>18</v>
      </c>
      <c r="Z33">
        <v>2</v>
      </c>
      <c r="AA33">
        <v>0</v>
      </c>
      <c r="AB33">
        <v>0</v>
      </c>
      <c r="AC33" t="s">
        <v>18</v>
      </c>
      <c r="AD33" t="s">
        <v>18</v>
      </c>
      <c r="AE33" t="s">
        <v>18</v>
      </c>
      <c r="AF33">
        <v>2</v>
      </c>
      <c r="AG33">
        <v>0</v>
      </c>
      <c r="AH33">
        <v>0</v>
      </c>
      <c r="AI33" t="s">
        <v>18</v>
      </c>
      <c r="AJ33" t="s">
        <v>18</v>
      </c>
      <c r="AK33" t="s">
        <v>18</v>
      </c>
      <c r="AL33">
        <v>0</v>
      </c>
      <c r="AM33">
        <v>0</v>
      </c>
      <c r="AN33">
        <v>0</v>
      </c>
    </row>
    <row r="34" spans="1:40" x14ac:dyDescent="0.2">
      <c r="A34" s="1" t="s">
        <v>15</v>
      </c>
      <c r="B34" s="1" t="s">
        <v>22</v>
      </c>
      <c r="C34" s="1">
        <v>13</v>
      </c>
      <c r="D34" s="1" t="s">
        <v>17</v>
      </c>
      <c r="E34" s="1">
        <v>0</v>
      </c>
      <c r="F34" s="1">
        <v>100</v>
      </c>
      <c r="G34" s="1">
        <v>0</v>
      </c>
      <c r="H34" s="1">
        <v>2</v>
      </c>
      <c r="I34" s="1">
        <v>2</v>
      </c>
      <c r="J34" s="1" t="s">
        <v>19</v>
      </c>
      <c r="K34" s="2">
        <v>1.0416666666666666E-2</v>
      </c>
      <c r="L34" s="2">
        <v>0</v>
      </c>
      <c r="M34" s="1">
        <v>900</v>
      </c>
      <c r="N34" s="1">
        <f t="shared" si="0"/>
        <v>0</v>
      </c>
      <c r="O34" s="1">
        <f t="shared" si="1"/>
        <v>300</v>
      </c>
      <c r="P34" s="1">
        <f t="shared" si="2"/>
        <v>0</v>
      </c>
      <c r="Q34" s="1">
        <f t="shared" si="3"/>
        <v>600</v>
      </c>
      <c r="R34" s="1">
        <v>0</v>
      </c>
      <c r="S34" s="1">
        <v>-900</v>
      </c>
      <c r="T34">
        <v>2</v>
      </c>
      <c r="U34">
        <v>0</v>
      </c>
      <c r="V34">
        <v>0</v>
      </c>
      <c r="W34" t="s">
        <v>18</v>
      </c>
      <c r="X34" t="s">
        <v>18</v>
      </c>
      <c r="Y34" t="s">
        <v>18</v>
      </c>
      <c r="Z34">
        <v>2</v>
      </c>
      <c r="AA34">
        <v>0</v>
      </c>
      <c r="AB34">
        <v>0</v>
      </c>
      <c r="AC34" t="s">
        <v>18</v>
      </c>
      <c r="AD34" t="s">
        <v>18</v>
      </c>
      <c r="AE34" t="s">
        <v>18</v>
      </c>
      <c r="AF34">
        <v>2</v>
      </c>
      <c r="AG34">
        <v>0</v>
      </c>
      <c r="AH34">
        <v>0</v>
      </c>
      <c r="AI34" t="s">
        <v>18</v>
      </c>
      <c r="AJ34" t="s">
        <v>18</v>
      </c>
      <c r="AK34" t="s">
        <v>18</v>
      </c>
      <c r="AL34">
        <v>0</v>
      </c>
      <c r="AM34">
        <v>0</v>
      </c>
      <c r="AN34">
        <v>0</v>
      </c>
    </row>
    <row r="35" spans="1:40" x14ac:dyDescent="0.2">
      <c r="A35" s="1" t="s">
        <v>15</v>
      </c>
      <c r="B35" s="1" t="s">
        <v>22</v>
      </c>
      <c r="C35" s="1">
        <v>14</v>
      </c>
      <c r="D35" s="1" t="s">
        <v>17</v>
      </c>
      <c r="E35" s="1">
        <v>0</v>
      </c>
      <c r="F35" s="1" t="s">
        <v>18</v>
      </c>
      <c r="G35" s="1">
        <v>0</v>
      </c>
      <c r="H35" s="1">
        <v>1</v>
      </c>
      <c r="I35" s="1">
        <v>1</v>
      </c>
      <c r="J35" s="1" t="s">
        <v>23</v>
      </c>
      <c r="K35" s="2">
        <v>1.0416666666666666E-2</v>
      </c>
      <c r="L35" s="2">
        <v>0</v>
      </c>
      <c r="M35" s="1">
        <v>900</v>
      </c>
      <c r="N35" s="1">
        <f t="shared" si="0"/>
        <v>0</v>
      </c>
      <c r="O35" s="1">
        <f t="shared" si="1"/>
        <v>300</v>
      </c>
      <c r="P35" s="1">
        <f t="shared" si="2"/>
        <v>0</v>
      </c>
      <c r="Q35" s="1">
        <f t="shared" si="3"/>
        <v>600</v>
      </c>
      <c r="R35" s="1">
        <v>0</v>
      </c>
      <c r="S35" s="1">
        <v>-900</v>
      </c>
      <c r="T35">
        <v>1</v>
      </c>
      <c r="U35">
        <v>0</v>
      </c>
      <c r="V35">
        <v>0</v>
      </c>
      <c r="W35" t="s">
        <v>18</v>
      </c>
      <c r="X35" t="s">
        <v>18</v>
      </c>
      <c r="Y35" t="s">
        <v>18</v>
      </c>
      <c r="Z35">
        <v>1</v>
      </c>
      <c r="AA35">
        <v>0</v>
      </c>
      <c r="AB35">
        <v>0</v>
      </c>
      <c r="AC35" t="s">
        <v>18</v>
      </c>
      <c r="AD35" t="s">
        <v>18</v>
      </c>
      <c r="AE35" t="s">
        <v>18</v>
      </c>
      <c r="AF35">
        <v>1</v>
      </c>
      <c r="AG35">
        <v>0</v>
      </c>
      <c r="AH35">
        <v>0</v>
      </c>
      <c r="AI35" t="s">
        <v>18</v>
      </c>
      <c r="AJ35" t="s">
        <v>18</v>
      </c>
      <c r="AK35" t="s">
        <v>18</v>
      </c>
      <c r="AL35">
        <v>0</v>
      </c>
      <c r="AM35">
        <v>0</v>
      </c>
      <c r="AN35">
        <v>0</v>
      </c>
    </row>
    <row r="36" spans="1:40" x14ac:dyDescent="0.2">
      <c r="A36" s="1" t="s">
        <v>15</v>
      </c>
      <c r="B36" s="1" t="s">
        <v>22</v>
      </c>
      <c r="C36" s="1">
        <v>15</v>
      </c>
      <c r="D36" s="1" t="s">
        <v>17</v>
      </c>
      <c r="E36" s="1">
        <v>0</v>
      </c>
      <c r="F36" s="1" t="s">
        <v>18</v>
      </c>
      <c r="G36" s="1">
        <v>0</v>
      </c>
      <c r="H36" s="1">
        <v>1</v>
      </c>
      <c r="I36" s="1">
        <v>1</v>
      </c>
      <c r="J36" s="1" t="s">
        <v>24</v>
      </c>
      <c r="K36" s="2">
        <v>1.0416666666666666E-2</v>
      </c>
      <c r="L36" s="2">
        <v>0</v>
      </c>
      <c r="M36" s="1">
        <v>900</v>
      </c>
      <c r="N36" s="1">
        <f t="shared" si="0"/>
        <v>0</v>
      </c>
      <c r="O36" s="1">
        <f t="shared" si="1"/>
        <v>300</v>
      </c>
      <c r="P36" s="1">
        <f t="shared" si="2"/>
        <v>0</v>
      </c>
      <c r="Q36" s="1">
        <f t="shared" si="3"/>
        <v>600</v>
      </c>
      <c r="R36" s="1">
        <v>0</v>
      </c>
      <c r="S36" s="1">
        <v>-900</v>
      </c>
      <c r="T36">
        <v>1</v>
      </c>
      <c r="U36">
        <v>0</v>
      </c>
      <c r="V36">
        <v>0</v>
      </c>
      <c r="W36" t="s">
        <v>18</v>
      </c>
      <c r="X36" t="s">
        <v>18</v>
      </c>
      <c r="Y36" t="s">
        <v>18</v>
      </c>
      <c r="Z36">
        <v>1</v>
      </c>
      <c r="AA36">
        <v>0</v>
      </c>
      <c r="AB36">
        <v>0</v>
      </c>
      <c r="AC36" t="s">
        <v>18</v>
      </c>
      <c r="AD36" t="s">
        <v>18</v>
      </c>
      <c r="AE36" t="s">
        <v>18</v>
      </c>
      <c r="AF36">
        <v>1</v>
      </c>
      <c r="AG36">
        <v>0</v>
      </c>
      <c r="AH36">
        <v>0</v>
      </c>
      <c r="AI36" t="s">
        <v>18</v>
      </c>
      <c r="AJ36" t="s">
        <v>18</v>
      </c>
      <c r="AK36" t="s">
        <v>18</v>
      </c>
      <c r="AL36">
        <v>0</v>
      </c>
      <c r="AM36">
        <v>0</v>
      </c>
      <c r="AN36">
        <v>0</v>
      </c>
    </row>
    <row r="37" spans="1:40" x14ac:dyDescent="0.2">
      <c r="A37" s="1" t="s">
        <v>15</v>
      </c>
      <c r="B37" s="1" t="s">
        <v>22</v>
      </c>
      <c r="C37" s="1">
        <v>16</v>
      </c>
      <c r="D37" s="1" t="s">
        <v>17</v>
      </c>
      <c r="E37" s="1">
        <v>0</v>
      </c>
      <c r="F37" s="1" t="s">
        <v>18</v>
      </c>
      <c r="G37" s="1">
        <v>0</v>
      </c>
      <c r="H37" s="1">
        <v>1</v>
      </c>
      <c r="I37" s="1">
        <v>1</v>
      </c>
      <c r="J37" s="1" t="s">
        <v>19</v>
      </c>
      <c r="K37" s="2">
        <v>1.0416666666666666E-2</v>
      </c>
      <c r="L37" s="2">
        <v>0</v>
      </c>
      <c r="M37" s="1">
        <v>900</v>
      </c>
      <c r="N37" s="1">
        <f t="shared" si="0"/>
        <v>0</v>
      </c>
      <c r="O37" s="1">
        <f t="shared" si="1"/>
        <v>300</v>
      </c>
      <c r="P37" s="1">
        <f t="shared" si="2"/>
        <v>0</v>
      </c>
      <c r="Q37" s="1">
        <f t="shared" si="3"/>
        <v>600</v>
      </c>
      <c r="R37" s="1">
        <v>0</v>
      </c>
      <c r="S37" s="1">
        <v>-900</v>
      </c>
      <c r="T37">
        <v>1</v>
      </c>
      <c r="U37">
        <v>0</v>
      </c>
      <c r="V37">
        <v>0</v>
      </c>
      <c r="W37" t="s">
        <v>18</v>
      </c>
      <c r="X37" t="s">
        <v>18</v>
      </c>
      <c r="Y37" t="s">
        <v>18</v>
      </c>
      <c r="Z37">
        <v>1</v>
      </c>
      <c r="AA37">
        <v>0</v>
      </c>
      <c r="AB37">
        <v>0</v>
      </c>
      <c r="AC37" t="s">
        <v>18</v>
      </c>
      <c r="AD37" t="s">
        <v>18</v>
      </c>
      <c r="AE37" t="s">
        <v>18</v>
      </c>
      <c r="AF37">
        <v>1</v>
      </c>
      <c r="AG37">
        <v>0</v>
      </c>
      <c r="AH37">
        <v>0</v>
      </c>
      <c r="AI37" t="s">
        <v>18</v>
      </c>
      <c r="AJ37" t="s">
        <v>18</v>
      </c>
      <c r="AK37" t="s">
        <v>18</v>
      </c>
      <c r="AL37">
        <v>0</v>
      </c>
      <c r="AM37">
        <v>0</v>
      </c>
      <c r="AN37">
        <v>0</v>
      </c>
    </row>
    <row r="38" spans="1:40" x14ac:dyDescent="0.2">
      <c r="A38" s="1" t="s">
        <v>15</v>
      </c>
      <c r="B38" s="1" t="s">
        <v>22</v>
      </c>
      <c r="C38" s="1">
        <v>17</v>
      </c>
      <c r="D38" s="1" t="s">
        <v>17</v>
      </c>
      <c r="E38" s="1">
        <v>1</v>
      </c>
      <c r="F38" s="1">
        <v>80</v>
      </c>
      <c r="G38" s="1">
        <v>0</v>
      </c>
      <c r="H38" s="1">
        <v>3</v>
      </c>
      <c r="I38" s="1">
        <v>3</v>
      </c>
      <c r="J38" s="1" t="s">
        <v>19</v>
      </c>
      <c r="K38" s="2">
        <v>1.9675925925925928E-3</v>
      </c>
      <c r="L38" s="2">
        <v>3.0092592592592588E-3</v>
      </c>
      <c r="M38" s="1">
        <v>170</v>
      </c>
      <c r="N38" s="1">
        <f t="shared" si="0"/>
        <v>1</v>
      </c>
      <c r="O38" s="1">
        <f t="shared" si="1"/>
        <v>170</v>
      </c>
      <c r="P38" s="1">
        <f t="shared" si="2"/>
        <v>1</v>
      </c>
      <c r="Q38" s="1">
        <f t="shared" si="3"/>
        <v>170</v>
      </c>
      <c r="R38" s="1">
        <v>260</v>
      </c>
      <c r="S38" s="1">
        <v>90</v>
      </c>
      <c r="T38">
        <v>3</v>
      </c>
      <c r="U38">
        <v>0.3529411764705882</v>
      </c>
      <c r="V38">
        <v>1.0588235294117645</v>
      </c>
      <c r="W38" t="s">
        <v>18</v>
      </c>
      <c r="X38" t="s">
        <v>18</v>
      </c>
      <c r="Y38" t="s">
        <v>18</v>
      </c>
      <c r="Z38">
        <v>3</v>
      </c>
      <c r="AA38">
        <v>0.3529411764705882</v>
      </c>
      <c r="AB38">
        <v>1.0588235294117645</v>
      </c>
      <c r="AC38" t="s">
        <v>18</v>
      </c>
      <c r="AD38" t="s">
        <v>18</v>
      </c>
      <c r="AE38" t="s">
        <v>18</v>
      </c>
      <c r="AF38">
        <v>3</v>
      </c>
      <c r="AG38">
        <v>0.3529411764705882</v>
      </c>
      <c r="AH38">
        <v>1.0588235294117645</v>
      </c>
      <c r="AI38" t="s">
        <v>18</v>
      </c>
      <c r="AJ38" t="s">
        <v>18</v>
      </c>
      <c r="AK38" t="s">
        <v>18</v>
      </c>
      <c r="AL38">
        <v>1.0588235294117645</v>
      </c>
      <c r="AM38">
        <v>1.0588235294117645</v>
      </c>
      <c r="AN38">
        <v>1.0588235294117645</v>
      </c>
    </row>
    <row r="39" spans="1:40" x14ac:dyDescent="0.2">
      <c r="A39" s="1" t="s">
        <v>15</v>
      </c>
      <c r="B39" s="1" t="s">
        <v>22</v>
      </c>
      <c r="C39" s="1">
        <v>18</v>
      </c>
      <c r="D39" s="1" t="s">
        <v>17</v>
      </c>
      <c r="E39" s="1">
        <v>1</v>
      </c>
      <c r="F39" s="1">
        <v>115</v>
      </c>
      <c r="G39" s="1">
        <v>0</v>
      </c>
      <c r="H39" s="1">
        <v>2</v>
      </c>
      <c r="I39" s="1">
        <v>2</v>
      </c>
      <c r="J39" s="1" t="s">
        <v>19</v>
      </c>
      <c r="K39" s="2">
        <v>4.0509259259259257E-3</v>
      </c>
      <c r="L39" s="2">
        <v>5.0115740740740737E-3</v>
      </c>
      <c r="M39" s="1">
        <v>350</v>
      </c>
      <c r="N39" s="1">
        <f t="shared" si="0"/>
        <v>0</v>
      </c>
      <c r="O39" s="1">
        <f t="shared" si="1"/>
        <v>300</v>
      </c>
      <c r="P39" s="1">
        <f t="shared" si="2"/>
        <v>1</v>
      </c>
      <c r="Q39" s="1">
        <f t="shared" si="3"/>
        <v>350</v>
      </c>
      <c r="R39" s="1">
        <v>433</v>
      </c>
      <c r="S39" s="1">
        <v>83</v>
      </c>
      <c r="T39">
        <v>2</v>
      </c>
      <c r="U39">
        <v>0.17142857142857143</v>
      </c>
      <c r="V39">
        <v>0.34285714285714286</v>
      </c>
      <c r="W39" t="s">
        <v>18</v>
      </c>
      <c r="X39" t="s">
        <v>18</v>
      </c>
      <c r="Y39" t="s">
        <v>18</v>
      </c>
      <c r="Z39">
        <v>2</v>
      </c>
      <c r="AA39">
        <v>0</v>
      </c>
      <c r="AB39">
        <v>0</v>
      </c>
      <c r="AC39" t="s">
        <v>18</v>
      </c>
      <c r="AD39" t="s">
        <v>18</v>
      </c>
      <c r="AE39" t="s">
        <v>18</v>
      </c>
      <c r="AF39">
        <v>2</v>
      </c>
      <c r="AG39">
        <v>0.17142857142857143</v>
      </c>
      <c r="AH39">
        <v>0.34285714285714286</v>
      </c>
      <c r="AI39" t="s">
        <v>18</v>
      </c>
      <c r="AJ39" t="s">
        <v>18</v>
      </c>
      <c r="AK39" t="s">
        <v>18</v>
      </c>
      <c r="AL39">
        <v>0</v>
      </c>
      <c r="AM39">
        <v>0.34285714285714286</v>
      </c>
      <c r="AN39">
        <v>0.34285714285714286</v>
      </c>
    </row>
    <row r="40" spans="1:40" x14ac:dyDescent="0.2">
      <c r="A40" s="1" t="s">
        <v>15</v>
      </c>
      <c r="B40" s="1" t="s">
        <v>22</v>
      </c>
      <c r="C40" s="1">
        <v>19</v>
      </c>
      <c r="D40" s="1" t="s">
        <v>17</v>
      </c>
      <c r="E40" s="1">
        <v>1</v>
      </c>
      <c r="F40" s="1">
        <v>95</v>
      </c>
      <c r="G40" s="1">
        <v>0</v>
      </c>
      <c r="H40" s="1">
        <v>1</v>
      </c>
      <c r="I40" s="1">
        <v>1</v>
      </c>
      <c r="J40" s="1" t="s">
        <v>21</v>
      </c>
      <c r="K40" s="2">
        <v>6.9444444444444441E-3</v>
      </c>
      <c r="L40" s="2">
        <v>8.6805555555555559E-3</v>
      </c>
      <c r="M40" s="1">
        <v>600</v>
      </c>
      <c r="N40" s="1">
        <f t="shared" si="0"/>
        <v>0</v>
      </c>
      <c r="O40" s="1">
        <f t="shared" si="1"/>
        <v>300</v>
      </c>
      <c r="P40" s="1">
        <f t="shared" si="2"/>
        <v>0</v>
      </c>
      <c r="Q40" s="1">
        <f t="shared" si="3"/>
        <v>600</v>
      </c>
      <c r="R40" s="1">
        <v>750</v>
      </c>
      <c r="S40" s="1">
        <v>150</v>
      </c>
      <c r="T40">
        <v>1</v>
      </c>
      <c r="U40">
        <v>0.1</v>
      </c>
      <c r="V40">
        <v>0.1</v>
      </c>
      <c r="W40" t="s">
        <v>18</v>
      </c>
      <c r="X40" t="s">
        <v>18</v>
      </c>
      <c r="Y40" t="s">
        <v>18</v>
      </c>
      <c r="Z40">
        <v>1</v>
      </c>
      <c r="AA40">
        <v>0</v>
      </c>
      <c r="AB40">
        <v>0</v>
      </c>
      <c r="AC40" t="s">
        <v>18</v>
      </c>
      <c r="AD40" t="s">
        <v>18</v>
      </c>
      <c r="AE40" t="s">
        <v>18</v>
      </c>
      <c r="AF40">
        <v>1</v>
      </c>
      <c r="AG40">
        <v>0</v>
      </c>
      <c r="AH40">
        <v>0</v>
      </c>
      <c r="AI40" t="s">
        <v>18</v>
      </c>
      <c r="AJ40" t="s">
        <v>18</v>
      </c>
      <c r="AK40" t="s">
        <v>18</v>
      </c>
      <c r="AL40">
        <v>0</v>
      </c>
      <c r="AM40">
        <v>0</v>
      </c>
      <c r="AN40">
        <v>0.1</v>
      </c>
    </row>
    <row r="41" spans="1:40" x14ac:dyDescent="0.2">
      <c r="A41" s="1" t="s">
        <v>15</v>
      </c>
      <c r="B41" s="1" t="s">
        <v>22</v>
      </c>
      <c r="C41" s="1">
        <v>20</v>
      </c>
      <c r="D41" s="1" t="s">
        <v>17</v>
      </c>
      <c r="E41" s="1">
        <v>0</v>
      </c>
      <c r="F41" s="1" t="s">
        <v>18</v>
      </c>
      <c r="G41" s="1">
        <v>0</v>
      </c>
      <c r="H41" s="1">
        <v>1</v>
      </c>
      <c r="I41" s="1">
        <v>1</v>
      </c>
      <c r="J41" s="1" t="s">
        <v>19</v>
      </c>
      <c r="K41" s="2">
        <v>1.0416666666666666E-2</v>
      </c>
      <c r="L41" s="2">
        <v>0</v>
      </c>
      <c r="M41" s="1">
        <v>900</v>
      </c>
      <c r="N41" s="1">
        <f t="shared" si="0"/>
        <v>0</v>
      </c>
      <c r="O41" s="1">
        <f t="shared" si="1"/>
        <v>300</v>
      </c>
      <c r="P41" s="1">
        <f t="shared" si="2"/>
        <v>0</v>
      </c>
      <c r="Q41" s="1">
        <f t="shared" si="3"/>
        <v>600</v>
      </c>
      <c r="R41" s="1">
        <v>0</v>
      </c>
      <c r="S41" s="1">
        <v>-900</v>
      </c>
      <c r="T41">
        <v>1</v>
      </c>
      <c r="U41">
        <v>0</v>
      </c>
      <c r="V41">
        <v>0</v>
      </c>
      <c r="W41" t="s">
        <v>18</v>
      </c>
      <c r="X41" t="s">
        <v>18</v>
      </c>
      <c r="Y41" t="s">
        <v>18</v>
      </c>
      <c r="Z41">
        <v>1</v>
      </c>
      <c r="AA41">
        <v>0</v>
      </c>
      <c r="AB41">
        <v>0</v>
      </c>
      <c r="AC41" t="s">
        <v>18</v>
      </c>
      <c r="AD41" t="s">
        <v>18</v>
      </c>
      <c r="AE41" t="s">
        <v>18</v>
      </c>
      <c r="AF41">
        <v>1</v>
      </c>
      <c r="AG41">
        <v>0</v>
      </c>
      <c r="AH41">
        <v>0</v>
      </c>
      <c r="AI41" t="s">
        <v>18</v>
      </c>
      <c r="AJ41" t="s">
        <v>18</v>
      </c>
      <c r="AK41" t="s">
        <v>18</v>
      </c>
      <c r="AL41">
        <v>0</v>
      </c>
      <c r="AM41">
        <v>0</v>
      </c>
      <c r="AN41">
        <v>0</v>
      </c>
    </row>
    <row r="42" spans="1:40" x14ac:dyDescent="0.2">
      <c r="A42" s="1" t="s">
        <v>15</v>
      </c>
      <c r="B42" s="1" t="s">
        <v>27</v>
      </c>
      <c r="C42" s="1">
        <v>1</v>
      </c>
      <c r="D42" s="1" t="s">
        <v>17</v>
      </c>
      <c r="E42" s="1">
        <v>0</v>
      </c>
      <c r="F42" s="1" t="s">
        <v>18</v>
      </c>
      <c r="G42" s="1">
        <v>0</v>
      </c>
      <c r="H42" s="1">
        <v>3</v>
      </c>
      <c r="I42" s="1">
        <v>2</v>
      </c>
      <c r="J42" s="1" t="s">
        <v>19</v>
      </c>
      <c r="K42" s="2">
        <v>1.0416666666666666E-2</v>
      </c>
      <c r="L42" s="2">
        <v>0</v>
      </c>
      <c r="M42" s="1">
        <v>900</v>
      </c>
      <c r="N42" s="1">
        <f t="shared" si="0"/>
        <v>0</v>
      </c>
      <c r="O42" s="1">
        <f t="shared" si="1"/>
        <v>300</v>
      </c>
      <c r="P42" s="1">
        <f t="shared" si="2"/>
        <v>0</v>
      </c>
      <c r="Q42" s="1">
        <f t="shared" si="3"/>
        <v>600</v>
      </c>
      <c r="R42" s="1">
        <v>0</v>
      </c>
      <c r="S42" s="1">
        <v>-900</v>
      </c>
      <c r="T42">
        <v>3</v>
      </c>
      <c r="U42">
        <v>0</v>
      </c>
      <c r="V42">
        <v>0</v>
      </c>
      <c r="W42">
        <v>3.05</v>
      </c>
      <c r="X42">
        <v>0.20049505484140456</v>
      </c>
      <c r="Y42">
        <v>0.67941749535128149</v>
      </c>
      <c r="Z42">
        <v>3</v>
      </c>
      <c r="AA42">
        <v>0</v>
      </c>
      <c r="AB42">
        <v>0</v>
      </c>
      <c r="AC42">
        <v>3.05</v>
      </c>
      <c r="AD42">
        <v>0.16190058479532163</v>
      </c>
      <c r="AE42">
        <v>0.53149122807017546</v>
      </c>
      <c r="AF42">
        <v>3</v>
      </c>
      <c r="AG42">
        <v>0</v>
      </c>
      <c r="AH42">
        <v>0</v>
      </c>
      <c r="AI42">
        <v>3.05</v>
      </c>
      <c r="AJ42">
        <v>0.19549505484140459</v>
      </c>
      <c r="AK42">
        <v>0.63941749535128145</v>
      </c>
      <c r="AL42">
        <v>0</v>
      </c>
      <c r="AM42">
        <v>0</v>
      </c>
      <c r="AN42">
        <v>0</v>
      </c>
    </row>
    <row r="43" spans="1:40" x14ac:dyDescent="0.2">
      <c r="A43" s="1" t="s">
        <v>15</v>
      </c>
      <c r="B43" s="1" t="s">
        <v>27</v>
      </c>
      <c r="C43" s="1">
        <v>2</v>
      </c>
      <c r="D43" s="1" t="s">
        <v>17</v>
      </c>
      <c r="E43" s="1">
        <v>1</v>
      </c>
      <c r="F43" s="1">
        <v>80</v>
      </c>
      <c r="G43" s="1">
        <v>0</v>
      </c>
      <c r="H43" s="1">
        <v>3</v>
      </c>
      <c r="I43" s="1">
        <v>3</v>
      </c>
      <c r="J43" s="1" t="s">
        <v>19</v>
      </c>
      <c r="K43" s="2">
        <v>5.3819444444444453E-3</v>
      </c>
      <c r="L43" s="2">
        <v>6.053240740740741E-3</v>
      </c>
      <c r="M43" s="1">
        <v>465</v>
      </c>
      <c r="N43" s="1">
        <f t="shared" si="0"/>
        <v>0</v>
      </c>
      <c r="O43" s="1">
        <f t="shared" si="1"/>
        <v>300</v>
      </c>
      <c r="P43" s="1">
        <f t="shared" si="2"/>
        <v>1</v>
      </c>
      <c r="Q43" s="1">
        <f t="shared" si="3"/>
        <v>465</v>
      </c>
      <c r="R43" s="1">
        <v>523</v>
      </c>
      <c r="S43" s="1">
        <v>58</v>
      </c>
      <c r="T43">
        <v>3</v>
      </c>
      <c r="U43">
        <v>0.12903225806451613</v>
      </c>
      <c r="V43">
        <v>0.38709677419354838</v>
      </c>
      <c r="W43" t="s">
        <v>18</v>
      </c>
      <c r="X43" t="s">
        <v>18</v>
      </c>
      <c r="Y43" t="s">
        <v>18</v>
      </c>
      <c r="Z43">
        <v>3</v>
      </c>
      <c r="AA43">
        <v>0</v>
      </c>
      <c r="AB43">
        <v>0</v>
      </c>
      <c r="AC43" t="s">
        <v>18</v>
      </c>
      <c r="AD43" t="s">
        <v>18</v>
      </c>
      <c r="AE43" t="s">
        <v>18</v>
      </c>
      <c r="AF43">
        <v>3</v>
      </c>
      <c r="AG43">
        <v>0.12903225806451613</v>
      </c>
      <c r="AH43">
        <v>0.38709677419354838</v>
      </c>
      <c r="AI43" t="s">
        <v>18</v>
      </c>
      <c r="AJ43" t="s">
        <v>18</v>
      </c>
      <c r="AK43" t="s">
        <v>18</v>
      </c>
      <c r="AL43">
        <v>0</v>
      </c>
      <c r="AM43">
        <v>0.38709677419354838</v>
      </c>
      <c r="AN43">
        <v>0.38709677419354838</v>
      </c>
    </row>
    <row r="44" spans="1:40" x14ac:dyDescent="0.2">
      <c r="A44" s="1" t="s">
        <v>15</v>
      </c>
      <c r="B44" s="1" t="s">
        <v>27</v>
      </c>
      <c r="C44" s="1">
        <v>3</v>
      </c>
      <c r="D44" s="1" t="s">
        <v>17</v>
      </c>
      <c r="E44" s="1">
        <v>1</v>
      </c>
      <c r="F44" s="1">
        <v>150</v>
      </c>
      <c r="G44" s="1">
        <v>0</v>
      </c>
      <c r="H44" s="1">
        <v>4</v>
      </c>
      <c r="I44" s="1">
        <v>4</v>
      </c>
      <c r="J44" s="1" t="s">
        <v>19</v>
      </c>
      <c r="K44" s="2">
        <v>1.3888888888888889E-3</v>
      </c>
      <c r="L44" s="2">
        <v>4.5949074074074078E-3</v>
      </c>
      <c r="M44" s="1">
        <v>120</v>
      </c>
      <c r="N44" s="1">
        <f t="shared" si="0"/>
        <v>1</v>
      </c>
      <c r="O44" s="1">
        <f t="shared" si="1"/>
        <v>120</v>
      </c>
      <c r="P44" s="1">
        <f t="shared" si="2"/>
        <v>1</v>
      </c>
      <c r="Q44" s="1">
        <f t="shared" si="3"/>
        <v>120</v>
      </c>
      <c r="R44" s="1">
        <v>397</v>
      </c>
      <c r="S44" s="1">
        <v>277</v>
      </c>
      <c r="T44">
        <v>4</v>
      </c>
      <c r="U44">
        <v>0.5</v>
      </c>
      <c r="V44">
        <v>2</v>
      </c>
      <c r="W44" t="s">
        <v>18</v>
      </c>
      <c r="X44" t="s">
        <v>18</v>
      </c>
      <c r="Y44" t="s">
        <v>18</v>
      </c>
      <c r="Z44">
        <v>4</v>
      </c>
      <c r="AA44">
        <v>0.5</v>
      </c>
      <c r="AB44">
        <v>2</v>
      </c>
      <c r="AC44" t="s">
        <v>18</v>
      </c>
      <c r="AD44" t="s">
        <v>18</v>
      </c>
      <c r="AE44" t="s">
        <v>18</v>
      </c>
      <c r="AF44">
        <v>4</v>
      </c>
      <c r="AG44">
        <v>0.5</v>
      </c>
      <c r="AH44">
        <v>2</v>
      </c>
      <c r="AI44" t="s">
        <v>18</v>
      </c>
      <c r="AJ44" t="s">
        <v>18</v>
      </c>
      <c r="AK44" t="s">
        <v>18</v>
      </c>
      <c r="AL44">
        <v>2</v>
      </c>
      <c r="AM44">
        <v>2</v>
      </c>
      <c r="AN44">
        <v>2</v>
      </c>
    </row>
    <row r="45" spans="1:40" x14ac:dyDescent="0.2">
      <c r="A45" s="1" t="s">
        <v>15</v>
      </c>
      <c r="B45" s="1" t="s">
        <v>27</v>
      </c>
      <c r="C45" s="1">
        <v>4</v>
      </c>
      <c r="D45" s="1" t="s">
        <v>17</v>
      </c>
      <c r="E45" s="1">
        <v>1</v>
      </c>
      <c r="F45" s="1">
        <v>140</v>
      </c>
      <c r="G45" s="1">
        <v>0</v>
      </c>
      <c r="H45" s="1">
        <v>2</v>
      </c>
      <c r="I45" s="1">
        <v>2</v>
      </c>
      <c r="J45" s="1" t="s">
        <v>19</v>
      </c>
      <c r="K45" s="2">
        <v>1.1574074074074073E-3</v>
      </c>
      <c r="L45" s="2">
        <v>2.4305555555555556E-3</v>
      </c>
      <c r="M45" s="1">
        <v>100</v>
      </c>
      <c r="N45" s="1">
        <f t="shared" si="0"/>
        <v>1</v>
      </c>
      <c r="O45" s="1">
        <f t="shared" si="1"/>
        <v>100</v>
      </c>
      <c r="P45" s="1">
        <f t="shared" si="2"/>
        <v>1</v>
      </c>
      <c r="Q45" s="1">
        <f t="shared" si="3"/>
        <v>100</v>
      </c>
      <c r="R45" s="1">
        <v>210</v>
      </c>
      <c r="S45" s="1">
        <v>110</v>
      </c>
      <c r="T45">
        <v>2</v>
      </c>
      <c r="U45">
        <v>0.6</v>
      </c>
      <c r="V45">
        <v>1.2</v>
      </c>
      <c r="W45" t="s">
        <v>18</v>
      </c>
      <c r="X45" t="s">
        <v>18</v>
      </c>
      <c r="Y45" t="s">
        <v>18</v>
      </c>
      <c r="Z45">
        <v>2</v>
      </c>
      <c r="AA45">
        <v>0.6</v>
      </c>
      <c r="AB45">
        <v>1.2</v>
      </c>
      <c r="AC45" t="s">
        <v>18</v>
      </c>
      <c r="AD45" t="s">
        <v>18</v>
      </c>
      <c r="AE45" t="s">
        <v>18</v>
      </c>
      <c r="AF45">
        <v>2</v>
      </c>
      <c r="AG45">
        <v>0.6</v>
      </c>
      <c r="AH45">
        <v>1.2</v>
      </c>
      <c r="AI45" t="s">
        <v>18</v>
      </c>
      <c r="AJ45" t="s">
        <v>18</v>
      </c>
      <c r="AK45" t="s">
        <v>18</v>
      </c>
      <c r="AL45">
        <v>1.2</v>
      </c>
      <c r="AM45">
        <v>1.2</v>
      </c>
      <c r="AN45">
        <v>1.2</v>
      </c>
    </row>
    <row r="46" spans="1:40" x14ac:dyDescent="0.2">
      <c r="A46" s="1" t="s">
        <v>15</v>
      </c>
      <c r="B46" s="1" t="s">
        <v>27</v>
      </c>
      <c r="C46" s="1">
        <v>5</v>
      </c>
      <c r="D46" s="1" t="s">
        <v>17</v>
      </c>
      <c r="E46" s="1">
        <v>0</v>
      </c>
      <c r="F46" s="1" t="s">
        <v>18</v>
      </c>
      <c r="G46" s="1">
        <v>0</v>
      </c>
      <c r="H46" s="1">
        <v>1</v>
      </c>
      <c r="I46" s="1">
        <v>1</v>
      </c>
      <c r="J46" s="1" t="s">
        <v>20</v>
      </c>
      <c r="K46" s="2">
        <v>1.0416666666666666E-2</v>
      </c>
      <c r="L46" s="2">
        <v>0</v>
      </c>
      <c r="M46" s="1">
        <v>900</v>
      </c>
      <c r="N46" s="1">
        <f t="shared" si="0"/>
        <v>0</v>
      </c>
      <c r="O46" s="1">
        <f t="shared" si="1"/>
        <v>300</v>
      </c>
      <c r="P46" s="1">
        <f t="shared" si="2"/>
        <v>0</v>
      </c>
      <c r="Q46" s="1">
        <f t="shared" si="3"/>
        <v>600</v>
      </c>
      <c r="R46" s="1">
        <v>0</v>
      </c>
      <c r="S46" s="1">
        <v>-900</v>
      </c>
      <c r="T46">
        <v>1</v>
      </c>
      <c r="U46">
        <v>0</v>
      </c>
      <c r="V46">
        <v>0</v>
      </c>
      <c r="W46" t="s">
        <v>18</v>
      </c>
      <c r="X46" t="s">
        <v>18</v>
      </c>
      <c r="Y46" t="s">
        <v>18</v>
      </c>
      <c r="Z46">
        <v>1</v>
      </c>
      <c r="AA46">
        <v>0</v>
      </c>
      <c r="AB46">
        <v>0</v>
      </c>
      <c r="AC46" t="s">
        <v>18</v>
      </c>
      <c r="AD46" t="s">
        <v>18</v>
      </c>
      <c r="AE46" t="s">
        <v>18</v>
      </c>
      <c r="AF46">
        <v>1</v>
      </c>
      <c r="AG46">
        <v>0</v>
      </c>
      <c r="AH46">
        <v>0</v>
      </c>
      <c r="AI46" t="s">
        <v>18</v>
      </c>
      <c r="AJ46" t="s">
        <v>18</v>
      </c>
      <c r="AK46" t="s">
        <v>18</v>
      </c>
      <c r="AL46">
        <v>0</v>
      </c>
      <c r="AM46">
        <v>0</v>
      </c>
      <c r="AN46">
        <v>0</v>
      </c>
    </row>
    <row r="47" spans="1:40" x14ac:dyDescent="0.2">
      <c r="A47" s="1" t="s">
        <v>15</v>
      </c>
      <c r="B47" s="1" t="s">
        <v>27</v>
      </c>
      <c r="C47" s="1">
        <v>6</v>
      </c>
      <c r="D47" s="1" t="s">
        <v>17</v>
      </c>
      <c r="E47" s="1">
        <v>0</v>
      </c>
      <c r="F47" s="1" t="s">
        <v>18</v>
      </c>
      <c r="G47" s="1">
        <v>0</v>
      </c>
      <c r="H47" s="1">
        <v>2</v>
      </c>
      <c r="I47" s="1">
        <v>2</v>
      </c>
      <c r="J47" s="1" t="s">
        <v>19</v>
      </c>
      <c r="K47" s="2">
        <v>1.0416666666666666E-2</v>
      </c>
      <c r="L47" s="2">
        <v>0</v>
      </c>
      <c r="M47" s="1">
        <v>900</v>
      </c>
      <c r="N47" s="1">
        <f t="shared" si="0"/>
        <v>0</v>
      </c>
      <c r="O47" s="1">
        <f t="shared" si="1"/>
        <v>300</v>
      </c>
      <c r="P47" s="1">
        <f t="shared" si="2"/>
        <v>0</v>
      </c>
      <c r="Q47" s="1">
        <f t="shared" si="3"/>
        <v>600</v>
      </c>
      <c r="R47" s="1">
        <v>0</v>
      </c>
      <c r="S47" s="1">
        <v>-900</v>
      </c>
      <c r="T47">
        <v>2</v>
      </c>
      <c r="U47">
        <v>0</v>
      </c>
      <c r="V47">
        <v>0</v>
      </c>
      <c r="W47" t="s">
        <v>18</v>
      </c>
      <c r="X47" t="s">
        <v>18</v>
      </c>
      <c r="Y47" t="s">
        <v>18</v>
      </c>
      <c r="Z47">
        <v>2</v>
      </c>
      <c r="AA47">
        <v>0</v>
      </c>
      <c r="AB47">
        <v>0</v>
      </c>
      <c r="AC47" t="s">
        <v>18</v>
      </c>
      <c r="AD47" t="s">
        <v>18</v>
      </c>
      <c r="AE47" t="s">
        <v>18</v>
      </c>
      <c r="AF47">
        <v>2</v>
      </c>
      <c r="AG47">
        <v>0</v>
      </c>
      <c r="AH47">
        <v>0</v>
      </c>
      <c r="AI47" t="s">
        <v>18</v>
      </c>
      <c r="AJ47" t="s">
        <v>18</v>
      </c>
      <c r="AK47" t="s">
        <v>18</v>
      </c>
      <c r="AL47">
        <v>0</v>
      </c>
      <c r="AM47">
        <v>0</v>
      </c>
      <c r="AN47">
        <v>0</v>
      </c>
    </row>
    <row r="48" spans="1:40" x14ac:dyDescent="0.2">
      <c r="A48" s="1" t="s">
        <v>15</v>
      </c>
      <c r="B48" s="1" t="s">
        <v>27</v>
      </c>
      <c r="C48" s="1">
        <v>7</v>
      </c>
      <c r="D48" s="1" t="s">
        <v>17</v>
      </c>
      <c r="E48" s="1">
        <v>1</v>
      </c>
      <c r="F48" s="1">
        <v>100</v>
      </c>
      <c r="G48" s="1">
        <v>0</v>
      </c>
      <c r="H48" s="1">
        <v>8</v>
      </c>
      <c r="I48" s="1">
        <v>12</v>
      </c>
      <c r="J48" s="1" t="s">
        <v>28</v>
      </c>
      <c r="K48" s="2">
        <v>6.9444444444444441E-3</v>
      </c>
      <c r="L48" s="2">
        <v>1.8749999999999999E-2</v>
      </c>
      <c r="M48" s="1">
        <v>600</v>
      </c>
      <c r="N48" s="1">
        <f t="shared" si="0"/>
        <v>0</v>
      </c>
      <c r="O48" s="1">
        <f t="shared" si="1"/>
        <v>300</v>
      </c>
      <c r="P48" s="1">
        <f t="shared" si="2"/>
        <v>0</v>
      </c>
      <c r="Q48" s="1">
        <f t="shared" si="3"/>
        <v>600</v>
      </c>
      <c r="R48" s="1">
        <v>1620</v>
      </c>
      <c r="S48" s="1">
        <v>1020</v>
      </c>
      <c r="T48">
        <v>8</v>
      </c>
      <c r="U48">
        <v>0.1</v>
      </c>
      <c r="V48">
        <v>0.8</v>
      </c>
      <c r="W48" t="s">
        <v>18</v>
      </c>
      <c r="X48" t="s">
        <v>18</v>
      </c>
      <c r="Y48" t="s">
        <v>18</v>
      </c>
      <c r="Z48">
        <v>8</v>
      </c>
      <c r="AA48">
        <v>0</v>
      </c>
      <c r="AB48">
        <v>0</v>
      </c>
      <c r="AC48" t="s">
        <v>18</v>
      </c>
      <c r="AD48" t="s">
        <v>18</v>
      </c>
      <c r="AE48" t="s">
        <v>18</v>
      </c>
      <c r="AF48">
        <v>8</v>
      </c>
      <c r="AG48">
        <v>0</v>
      </c>
      <c r="AH48">
        <v>0</v>
      </c>
      <c r="AI48" t="s">
        <v>18</v>
      </c>
      <c r="AJ48" t="s">
        <v>18</v>
      </c>
      <c r="AK48" t="s">
        <v>18</v>
      </c>
      <c r="AL48">
        <v>0</v>
      </c>
      <c r="AM48">
        <v>0</v>
      </c>
      <c r="AN48">
        <v>0.8</v>
      </c>
    </row>
    <row r="49" spans="1:40" x14ac:dyDescent="0.2">
      <c r="A49" s="1" t="s">
        <v>15</v>
      </c>
      <c r="B49" s="1" t="s">
        <v>27</v>
      </c>
      <c r="C49" s="1">
        <v>8</v>
      </c>
      <c r="D49" s="1" t="s">
        <v>17</v>
      </c>
      <c r="E49" s="1">
        <v>1</v>
      </c>
      <c r="F49" s="1">
        <v>60</v>
      </c>
      <c r="G49" s="1">
        <v>0</v>
      </c>
      <c r="H49" s="1">
        <v>3</v>
      </c>
      <c r="I49" s="1">
        <v>8</v>
      </c>
      <c r="J49" s="1" t="s">
        <v>29</v>
      </c>
      <c r="K49" s="2">
        <v>3.1249999999999997E-3</v>
      </c>
      <c r="L49" s="2">
        <v>6.2499999999999995E-3</v>
      </c>
      <c r="M49" s="1">
        <v>270</v>
      </c>
      <c r="N49" s="1">
        <f t="shared" si="0"/>
        <v>1</v>
      </c>
      <c r="O49" s="1">
        <f t="shared" si="1"/>
        <v>270</v>
      </c>
      <c r="P49" s="1">
        <f t="shared" si="2"/>
        <v>1</v>
      </c>
      <c r="Q49" s="1">
        <f t="shared" si="3"/>
        <v>270</v>
      </c>
      <c r="R49" s="1">
        <v>540</v>
      </c>
      <c r="S49" s="1">
        <v>270</v>
      </c>
      <c r="T49">
        <v>3</v>
      </c>
      <c r="U49">
        <v>0.22222222222222221</v>
      </c>
      <c r="V49">
        <v>0.66666666666666663</v>
      </c>
      <c r="W49" t="s">
        <v>18</v>
      </c>
      <c r="X49" t="s">
        <v>18</v>
      </c>
      <c r="Y49" t="s">
        <v>18</v>
      </c>
      <c r="Z49">
        <v>3</v>
      </c>
      <c r="AA49">
        <v>0.22222222222222221</v>
      </c>
      <c r="AB49">
        <v>0.66666666666666663</v>
      </c>
      <c r="AC49" t="s">
        <v>18</v>
      </c>
      <c r="AD49" t="s">
        <v>18</v>
      </c>
      <c r="AE49" t="s">
        <v>18</v>
      </c>
      <c r="AF49">
        <v>3</v>
      </c>
      <c r="AG49">
        <v>0.22222222222222221</v>
      </c>
      <c r="AH49">
        <v>0.66666666666666663</v>
      </c>
      <c r="AI49" t="s">
        <v>18</v>
      </c>
      <c r="AJ49" t="s">
        <v>18</v>
      </c>
      <c r="AK49" t="s">
        <v>18</v>
      </c>
      <c r="AL49">
        <v>0.66666666666666663</v>
      </c>
      <c r="AM49">
        <v>0.66666666666666663</v>
      </c>
      <c r="AN49">
        <v>0.66666666666666663</v>
      </c>
    </row>
    <row r="50" spans="1:40" x14ac:dyDescent="0.2">
      <c r="A50" s="1" t="s">
        <v>15</v>
      </c>
      <c r="B50" s="1" t="s">
        <v>27</v>
      </c>
      <c r="C50" s="1">
        <v>9</v>
      </c>
      <c r="D50" s="1" t="s">
        <v>17</v>
      </c>
      <c r="E50" s="1">
        <v>1</v>
      </c>
      <c r="F50" s="1">
        <v>60</v>
      </c>
      <c r="G50" s="1">
        <v>0</v>
      </c>
      <c r="H50" s="1">
        <v>4</v>
      </c>
      <c r="I50" s="1">
        <v>4</v>
      </c>
      <c r="J50" s="1" t="s">
        <v>29</v>
      </c>
      <c r="K50" s="2">
        <v>2.1990740740740742E-3</v>
      </c>
      <c r="L50" s="2">
        <v>6.1574074074074074E-3</v>
      </c>
      <c r="M50" s="1">
        <v>190</v>
      </c>
      <c r="N50" s="1">
        <f t="shared" si="0"/>
        <v>1</v>
      </c>
      <c r="O50" s="1">
        <f t="shared" si="1"/>
        <v>190</v>
      </c>
      <c r="P50" s="1">
        <f t="shared" si="2"/>
        <v>1</v>
      </c>
      <c r="Q50" s="1">
        <f t="shared" si="3"/>
        <v>190</v>
      </c>
      <c r="R50" s="1">
        <v>532</v>
      </c>
      <c r="S50" s="1">
        <v>342</v>
      </c>
      <c r="T50">
        <v>4</v>
      </c>
      <c r="U50">
        <v>0.31578947368421056</v>
      </c>
      <c r="V50">
        <v>1.2631578947368423</v>
      </c>
      <c r="W50" t="s">
        <v>18</v>
      </c>
      <c r="X50" t="s">
        <v>18</v>
      </c>
      <c r="Y50" t="s">
        <v>18</v>
      </c>
      <c r="Z50">
        <v>4</v>
      </c>
      <c r="AA50">
        <v>0.31578947368421056</v>
      </c>
      <c r="AB50">
        <v>1.2631578947368423</v>
      </c>
      <c r="AC50" t="s">
        <v>18</v>
      </c>
      <c r="AD50" t="s">
        <v>18</v>
      </c>
      <c r="AE50" t="s">
        <v>18</v>
      </c>
      <c r="AF50">
        <v>4</v>
      </c>
      <c r="AG50">
        <v>0.31578947368421056</v>
      </c>
      <c r="AH50">
        <v>1.2631578947368423</v>
      </c>
      <c r="AI50" t="s">
        <v>18</v>
      </c>
      <c r="AJ50" t="s">
        <v>18</v>
      </c>
      <c r="AK50" t="s">
        <v>18</v>
      </c>
      <c r="AL50">
        <v>1.2631578947368423</v>
      </c>
      <c r="AM50">
        <v>1.2631578947368423</v>
      </c>
      <c r="AN50">
        <v>1.2631578947368423</v>
      </c>
    </row>
    <row r="51" spans="1:40" x14ac:dyDescent="0.2">
      <c r="A51" s="1" t="s">
        <v>15</v>
      </c>
      <c r="B51" s="1" t="s">
        <v>27</v>
      </c>
      <c r="C51" s="1">
        <v>10</v>
      </c>
      <c r="D51" s="1" t="s">
        <v>17</v>
      </c>
      <c r="E51" s="1">
        <v>1</v>
      </c>
      <c r="F51" s="1">
        <v>55</v>
      </c>
      <c r="G51" s="1">
        <v>0</v>
      </c>
      <c r="H51" s="1">
        <v>2</v>
      </c>
      <c r="I51" s="1">
        <v>2</v>
      </c>
      <c r="J51" s="1" t="s">
        <v>19</v>
      </c>
      <c r="K51" s="2">
        <v>1.3888888888888889E-3</v>
      </c>
      <c r="L51" s="2">
        <v>4.8611111111111112E-3</v>
      </c>
      <c r="M51" s="1">
        <v>120</v>
      </c>
      <c r="N51" s="1">
        <f t="shared" si="0"/>
        <v>1</v>
      </c>
      <c r="O51" s="1">
        <f t="shared" si="1"/>
        <v>120</v>
      </c>
      <c r="P51" s="1">
        <f t="shared" si="2"/>
        <v>1</v>
      </c>
      <c r="Q51" s="1">
        <f t="shared" si="3"/>
        <v>120</v>
      </c>
      <c r="R51" s="1">
        <v>420</v>
      </c>
      <c r="S51" s="1">
        <v>300</v>
      </c>
      <c r="T51">
        <v>2</v>
      </c>
      <c r="U51">
        <v>0.5</v>
      </c>
      <c r="V51">
        <v>1</v>
      </c>
      <c r="W51" t="s">
        <v>18</v>
      </c>
      <c r="X51" t="s">
        <v>18</v>
      </c>
      <c r="Y51" t="s">
        <v>18</v>
      </c>
      <c r="Z51">
        <v>2</v>
      </c>
      <c r="AA51">
        <v>0.5</v>
      </c>
      <c r="AB51">
        <v>1</v>
      </c>
      <c r="AC51" t="s">
        <v>18</v>
      </c>
      <c r="AD51" t="s">
        <v>18</v>
      </c>
      <c r="AE51" t="s">
        <v>18</v>
      </c>
      <c r="AF51">
        <v>2</v>
      </c>
      <c r="AG51">
        <v>0.5</v>
      </c>
      <c r="AH51">
        <v>1</v>
      </c>
      <c r="AI51" t="s">
        <v>18</v>
      </c>
      <c r="AJ51" t="s">
        <v>18</v>
      </c>
      <c r="AK51" t="s">
        <v>18</v>
      </c>
      <c r="AL51">
        <v>1</v>
      </c>
      <c r="AM51">
        <v>1</v>
      </c>
      <c r="AN51">
        <v>1</v>
      </c>
    </row>
    <row r="52" spans="1:40" x14ac:dyDescent="0.2">
      <c r="A52" s="1" t="s">
        <v>15</v>
      </c>
      <c r="B52" s="1" t="s">
        <v>27</v>
      </c>
      <c r="C52" s="1">
        <v>11</v>
      </c>
      <c r="D52" s="1" t="s">
        <v>17</v>
      </c>
      <c r="E52" s="1">
        <v>0</v>
      </c>
      <c r="F52" s="1" t="s">
        <v>18</v>
      </c>
      <c r="G52" s="1">
        <v>0</v>
      </c>
      <c r="H52" s="1">
        <v>1</v>
      </c>
      <c r="I52" s="1">
        <v>1</v>
      </c>
      <c r="J52" s="1" t="s">
        <v>19</v>
      </c>
      <c r="K52" s="2">
        <v>1.0416666666666666E-2</v>
      </c>
      <c r="L52" s="2">
        <v>0</v>
      </c>
      <c r="M52" s="1">
        <v>900</v>
      </c>
      <c r="N52" s="1">
        <f t="shared" si="0"/>
        <v>0</v>
      </c>
      <c r="O52" s="1">
        <f t="shared" si="1"/>
        <v>300</v>
      </c>
      <c r="P52" s="1">
        <f t="shared" si="2"/>
        <v>0</v>
      </c>
      <c r="Q52" s="1">
        <f t="shared" si="3"/>
        <v>600</v>
      </c>
      <c r="R52" s="1">
        <v>0</v>
      </c>
      <c r="S52" s="1">
        <v>-900</v>
      </c>
      <c r="T52">
        <v>1</v>
      </c>
      <c r="U52">
        <v>0</v>
      </c>
      <c r="V52">
        <v>0</v>
      </c>
      <c r="W52" t="s">
        <v>18</v>
      </c>
      <c r="X52" t="s">
        <v>18</v>
      </c>
      <c r="Y52" t="s">
        <v>18</v>
      </c>
      <c r="Z52">
        <v>1</v>
      </c>
      <c r="AA52">
        <v>0</v>
      </c>
      <c r="AB52">
        <v>0</v>
      </c>
      <c r="AC52" t="s">
        <v>18</v>
      </c>
      <c r="AD52" t="s">
        <v>18</v>
      </c>
      <c r="AE52" t="s">
        <v>18</v>
      </c>
      <c r="AF52">
        <v>1</v>
      </c>
      <c r="AG52">
        <v>0</v>
      </c>
      <c r="AH52">
        <v>0</v>
      </c>
      <c r="AI52" t="s">
        <v>18</v>
      </c>
      <c r="AJ52" t="s">
        <v>18</v>
      </c>
      <c r="AK52" t="s">
        <v>18</v>
      </c>
      <c r="AL52">
        <v>0</v>
      </c>
      <c r="AM52">
        <v>0</v>
      </c>
      <c r="AN52">
        <v>0</v>
      </c>
    </row>
    <row r="53" spans="1:40" x14ac:dyDescent="0.2">
      <c r="A53" s="1" t="s">
        <v>15</v>
      </c>
      <c r="B53" s="1" t="s">
        <v>27</v>
      </c>
      <c r="C53" s="1">
        <v>12</v>
      </c>
      <c r="D53" s="1" t="s">
        <v>17</v>
      </c>
      <c r="E53" s="1">
        <v>1</v>
      </c>
      <c r="F53" s="1">
        <v>83</v>
      </c>
      <c r="G53" s="1">
        <v>0</v>
      </c>
      <c r="H53" s="1">
        <v>3</v>
      </c>
      <c r="I53" s="1">
        <v>3</v>
      </c>
      <c r="J53" s="1" t="s">
        <v>19</v>
      </c>
      <c r="K53" s="2">
        <v>1.3888888888888889E-3</v>
      </c>
      <c r="L53" s="2">
        <v>6.3657407407407404E-3</v>
      </c>
      <c r="M53" s="1">
        <v>120</v>
      </c>
      <c r="N53" s="1">
        <f t="shared" si="0"/>
        <v>1</v>
      </c>
      <c r="O53" s="1">
        <f t="shared" si="1"/>
        <v>120</v>
      </c>
      <c r="P53" s="1">
        <f t="shared" si="2"/>
        <v>1</v>
      </c>
      <c r="Q53" s="1">
        <f t="shared" si="3"/>
        <v>120</v>
      </c>
      <c r="R53" s="1">
        <v>550</v>
      </c>
      <c r="S53" s="1">
        <v>430</v>
      </c>
      <c r="T53">
        <v>3</v>
      </c>
      <c r="U53">
        <v>0.5</v>
      </c>
      <c r="V53">
        <v>1.5</v>
      </c>
      <c r="W53" t="s">
        <v>18</v>
      </c>
      <c r="X53" t="s">
        <v>18</v>
      </c>
      <c r="Y53" t="s">
        <v>18</v>
      </c>
      <c r="Z53">
        <v>3</v>
      </c>
      <c r="AA53">
        <v>0.5</v>
      </c>
      <c r="AB53">
        <v>1.5</v>
      </c>
      <c r="AC53" t="s">
        <v>18</v>
      </c>
      <c r="AD53" t="s">
        <v>18</v>
      </c>
      <c r="AE53" t="s">
        <v>18</v>
      </c>
      <c r="AF53">
        <v>3</v>
      </c>
      <c r="AG53">
        <v>0.5</v>
      </c>
      <c r="AH53">
        <v>1.5</v>
      </c>
      <c r="AI53" t="s">
        <v>18</v>
      </c>
      <c r="AJ53" t="s">
        <v>18</v>
      </c>
      <c r="AK53" t="s">
        <v>18</v>
      </c>
      <c r="AL53">
        <v>1.5</v>
      </c>
      <c r="AM53">
        <v>1.5</v>
      </c>
      <c r="AN53">
        <v>1.5</v>
      </c>
    </row>
    <row r="54" spans="1:40" x14ac:dyDescent="0.2">
      <c r="A54" s="1" t="s">
        <v>15</v>
      </c>
      <c r="B54" s="1" t="s">
        <v>27</v>
      </c>
      <c r="C54" s="1">
        <v>13</v>
      </c>
      <c r="D54" s="1" t="s">
        <v>17</v>
      </c>
      <c r="E54" s="1">
        <v>0</v>
      </c>
      <c r="F54" s="1" t="s">
        <v>18</v>
      </c>
      <c r="G54" s="1">
        <v>0</v>
      </c>
      <c r="H54" s="1">
        <v>2</v>
      </c>
      <c r="I54" s="1">
        <v>2</v>
      </c>
      <c r="J54" s="1" t="s">
        <v>19</v>
      </c>
      <c r="K54" s="2">
        <v>1.0416666666666666E-2</v>
      </c>
      <c r="L54" s="2">
        <v>0</v>
      </c>
      <c r="M54" s="1">
        <v>900</v>
      </c>
      <c r="N54" s="1">
        <f t="shared" si="0"/>
        <v>0</v>
      </c>
      <c r="O54" s="1">
        <f t="shared" si="1"/>
        <v>300</v>
      </c>
      <c r="P54" s="1">
        <f t="shared" si="2"/>
        <v>0</v>
      </c>
      <c r="Q54" s="1">
        <f t="shared" si="3"/>
        <v>600</v>
      </c>
      <c r="R54" s="1">
        <v>0</v>
      </c>
      <c r="S54" s="1">
        <v>-900</v>
      </c>
      <c r="T54">
        <v>2</v>
      </c>
      <c r="U54">
        <v>0</v>
      </c>
      <c r="V54">
        <v>0</v>
      </c>
      <c r="W54" t="s">
        <v>18</v>
      </c>
      <c r="X54" t="s">
        <v>18</v>
      </c>
      <c r="Y54" t="s">
        <v>18</v>
      </c>
      <c r="Z54">
        <v>2</v>
      </c>
      <c r="AA54">
        <v>0</v>
      </c>
      <c r="AB54">
        <v>0</v>
      </c>
      <c r="AC54" t="s">
        <v>18</v>
      </c>
      <c r="AD54" t="s">
        <v>18</v>
      </c>
      <c r="AE54" t="s">
        <v>18</v>
      </c>
      <c r="AF54">
        <v>2</v>
      </c>
      <c r="AG54">
        <v>0</v>
      </c>
      <c r="AH54">
        <v>0</v>
      </c>
      <c r="AI54" t="s">
        <v>18</v>
      </c>
      <c r="AJ54" t="s">
        <v>18</v>
      </c>
      <c r="AK54" t="s">
        <v>18</v>
      </c>
      <c r="AL54">
        <v>0</v>
      </c>
      <c r="AM54">
        <v>0</v>
      </c>
      <c r="AN54">
        <v>0</v>
      </c>
    </row>
    <row r="55" spans="1:40" x14ac:dyDescent="0.2">
      <c r="A55" s="1" t="s">
        <v>15</v>
      </c>
      <c r="B55" s="1" t="s">
        <v>27</v>
      </c>
      <c r="C55" s="1">
        <v>14</v>
      </c>
      <c r="D55" s="1" t="s">
        <v>17</v>
      </c>
      <c r="E55" s="1">
        <v>0</v>
      </c>
      <c r="F55" s="1">
        <v>97</v>
      </c>
      <c r="G55" s="1">
        <v>0</v>
      </c>
      <c r="H55" s="1">
        <v>1</v>
      </c>
      <c r="I55" s="1">
        <v>1</v>
      </c>
      <c r="J55" s="1" t="s">
        <v>21</v>
      </c>
      <c r="K55" s="2">
        <v>1.0416666666666666E-2</v>
      </c>
      <c r="L55" s="2">
        <v>0</v>
      </c>
      <c r="M55" s="1">
        <v>900</v>
      </c>
      <c r="N55" s="1">
        <f t="shared" si="0"/>
        <v>0</v>
      </c>
      <c r="O55" s="1">
        <f t="shared" si="1"/>
        <v>300</v>
      </c>
      <c r="P55" s="1">
        <f t="shared" si="2"/>
        <v>0</v>
      </c>
      <c r="Q55" s="1">
        <f t="shared" si="3"/>
        <v>600</v>
      </c>
      <c r="R55" s="1">
        <v>0</v>
      </c>
      <c r="S55" s="1">
        <v>-900</v>
      </c>
      <c r="T55">
        <v>1</v>
      </c>
      <c r="U55">
        <v>0</v>
      </c>
      <c r="V55">
        <v>0</v>
      </c>
      <c r="W55" t="s">
        <v>18</v>
      </c>
      <c r="X55" t="s">
        <v>18</v>
      </c>
      <c r="Y55" t="s">
        <v>18</v>
      </c>
      <c r="Z55">
        <v>1</v>
      </c>
      <c r="AA55">
        <v>0</v>
      </c>
      <c r="AB55">
        <v>0</v>
      </c>
      <c r="AC55" t="s">
        <v>18</v>
      </c>
      <c r="AD55" t="s">
        <v>18</v>
      </c>
      <c r="AE55" t="s">
        <v>18</v>
      </c>
      <c r="AF55">
        <v>1</v>
      </c>
      <c r="AG55">
        <v>0</v>
      </c>
      <c r="AH55">
        <v>0</v>
      </c>
      <c r="AI55" t="s">
        <v>18</v>
      </c>
      <c r="AJ55" t="s">
        <v>18</v>
      </c>
      <c r="AK55" t="s">
        <v>18</v>
      </c>
      <c r="AL55">
        <v>0</v>
      </c>
      <c r="AM55">
        <v>0</v>
      </c>
      <c r="AN55">
        <v>0</v>
      </c>
    </row>
    <row r="56" spans="1:40" x14ac:dyDescent="0.2">
      <c r="A56" s="1" t="s">
        <v>15</v>
      </c>
      <c r="B56" s="1" t="s">
        <v>27</v>
      </c>
      <c r="C56" s="1">
        <v>15</v>
      </c>
      <c r="D56" s="1" t="s">
        <v>17</v>
      </c>
      <c r="E56" s="1">
        <v>0</v>
      </c>
      <c r="F56" s="1" t="s">
        <v>18</v>
      </c>
      <c r="G56" s="1">
        <v>0</v>
      </c>
      <c r="H56" s="1">
        <v>2</v>
      </c>
      <c r="I56" s="1">
        <v>2</v>
      </c>
      <c r="J56" s="1" t="s">
        <v>20</v>
      </c>
      <c r="K56" s="2">
        <v>1.0416666666666666E-2</v>
      </c>
      <c r="L56" s="2">
        <v>0</v>
      </c>
      <c r="M56" s="1">
        <v>900</v>
      </c>
      <c r="N56" s="1">
        <f t="shared" si="0"/>
        <v>0</v>
      </c>
      <c r="O56" s="1">
        <f t="shared" si="1"/>
        <v>300</v>
      </c>
      <c r="P56" s="1">
        <f t="shared" si="2"/>
        <v>0</v>
      </c>
      <c r="Q56" s="1">
        <f t="shared" si="3"/>
        <v>600</v>
      </c>
      <c r="R56" s="1">
        <v>0</v>
      </c>
      <c r="S56" s="1">
        <v>-900</v>
      </c>
      <c r="T56">
        <v>2</v>
      </c>
      <c r="U56">
        <v>0</v>
      </c>
      <c r="V56">
        <v>0</v>
      </c>
      <c r="W56" t="s">
        <v>18</v>
      </c>
      <c r="X56" t="s">
        <v>18</v>
      </c>
      <c r="Y56" t="s">
        <v>18</v>
      </c>
      <c r="Z56">
        <v>2</v>
      </c>
      <c r="AA56">
        <v>0</v>
      </c>
      <c r="AB56">
        <v>0</v>
      </c>
      <c r="AC56" t="s">
        <v>18</v>
      </c>
      <c r="AD56" t="s">
        <v>18</v>
      </c>
      <c r="AE56" t="s">
        <v>18</v>
      </c>
      <c r="AF56">
        <v>2</v>
      </c>
      <c r="AG56">
        <v>0</v>
      </c>
      <c r="AH56">
        <v>0</v>
      </c>
      <c r="AI56" t="s">
        <v>18</v>
      </c>
      <c r="AJ56" t="s">
        <v>18</v>
      </c>
      <c r="AK56" t="s">
        <v>18</v>
      </c>
      <c r="AL56">
        <v>0</v>
      </c>
      <c r="AM56">
        <v>0</v>
      </c>
      <c r="AN56">
        <v>0</v>
      </c>
    </row>
    <row r="57" spans="1:40" x14ac:dyDescent="0.2">
      <c r="A57" s="1" t="s">
        <v>15</v>
      </c>
      <c r="B57" s="1" t="s">
        <v>27</v>
      </c>
      <c r="C57" s="1">
        <v>16</v>
      </c>
      <c r="D57" s="1" t="s">
        <v>17</v>
      </c>
      <c r="E57" s="1">
        <v>1</v>
      </c>
      <c r="F57" s="1">
        <v>110</v>
      </c>
      <c r="G57" s="1">
        <v>0</v>
      </c>
      <c r="H57" s="1">
        <v>5</v>
      </c>
      <c r="I57" s="1">
        <v>5</v>
      </c>
      <c r="J57" s="1" t="s">
        <v>19</v>
      </c>
      <c r="K57" s="2">
        <v>2.3148148148148151E-3</v>
      </c>
      <c r="L57" s="2">
        <v>4.3981481481481484E-3</v>
      </c>
      <c r="M57" s="1">
        <v>200</v>
      </c>
      <c r="N57" s="1">
        <f t="shared" si="0"/>
        <v>1</v>
      </c>
      <c r="O57" s="1">
        <f t="shared" si="1"/>
        <v>200</v>
      </c>
      <c r="P57" s="1">
        <f t="shared" si="2"/>
        <v>1</v>
      </c>
      <c r="Q57" s="1">
        <f t="shared" si="3"/>
        <v>200</v>
      </c>
      <c r="R57" s="1">
        <v>380</v>
      </c>
      <c r="S57" s="1">
        <v>180</v>
      </c>
      <c r="T57">
        <v>5</v>
      </c>
      <c r="U57">
        <v>0.3</v>
      </c>
      <c r="V57">
        <v>1.5</v>
      </c>
      <c r="W57" t="s">
        <v>18</v>
      </c>
      <c r="X57" t="s">
        <v>18</v>
      </c>
      <c r="Y57" t="s">
        <v>18</v>
      </c>
      <c r="Z57">
        <v>5</v>
      </c>
      <c r="AA57">
        <v>0.3</v>
      </c>
      <c r="AB57">
        <v>1.5</v>
      </c>
      <c r="AC57" t="s">
        <v>18</v>
      </c>
      <c r="AD57" t="s">
        <v>18</v>
      </c>
      <c r="AE57" t="s">
        <v>18</v>
      </c>
      <c r="AF57">
        <v>5</v>
      </c>
      <c r="AG57">
        <v>0.3</v>
      </c>
      <c r="AH57">
        <v>1.5</v>
      </c>
      <c r="AI57" t="s">
        <v>18</v>
      </c>
      <c r="AJ57" t="s">
        <v>18</v>
      </c>
      <c r="AK57" t="s">
        <v>18</v>
      </c>
      <c r="AL57">
        <v>1.5</v>
      </c>
      <c r="AM57">
        <v>1.5</v>
      </c>
      <c r="AN57">
        <v>1.5</v>
      </c>
    </row>
    <row r="58" spans="1:40" x14ac:dyDescent="0.2">
      <c r="A58" s="1" t="s">
        <v>15</v>
      </c>
      <c r="B58" s="1" t="s">
        <v>27</v>
      </c>
      <c r="C58" s="1">
        <v>17</v>
      </c>
      <c r="D58" s="1" t="s">
        <v>17</v>
      </c>
      <c r="E58" s="1">
        <v>1</v>
      </c>
      <c r="F58" s="1">
        <v>133</v>
      </c>
      <c r="G58" s="1">
        <v>0</v>
      </c>
      <c r="H58" s="1">
        <v>3</v>
      </c>
      <c r="I58" s="1">
        <v>3</v>
      </c>
      <c r="J58" s="1" t="s">
        <v>19</v>
      </c>
      <c r="K58" s="2">
        <v>3.472222222222222E-3</v>
      </c>
      <c r="L58" s="2">
        <v>8.4490740740740741E-3</v>
      </c>
      <c r="M58" s="1">
        <v>300</v>
      </c>
      <c r="N58" s="1">
        <f t="shared" si="0"/>
        <v>0</v>
      </c>
      <c r="O58" s="1">
        <f t="shared" si="1"/>
        <v>300</v>
      </c>
      <c r="P58" s="1">
        <f t="shared" si="2"/>
        <v>1</v>
      </c>
      <c r="Q58" s="1">
        <f t="shared" si="3"/>
        <v>300</v>
      </c>
      <c r="R58" s="1">
        <v>730</v>
      </c>
      <c r="S58" s="1">
        <v>430</v>
      </c>
      <c r="T58">
        <v>3</v>
      </c>
      <c r="U58">
        <v>0.2</v>
      </c>
      <c r="V58">
        <v>0.60000000000000009</v>
      </c>
      <c r="W58" t="s">
        <v>18</v>
      </c>
      <c r="X58" t="s">
        <v>18</v>
      </c>
      <c r="Y58" t="s">
        <v>18</v>
      </c>
      <c r="Z58">
        <v>3</v>
      </c>
      <c r="AA58">
        <v>0</v>
      </c>
      <c r="AB58">
        <v>0</v>
      </c>
      <c r="AC58" t="s">
        <v>18</v>
      </c>
      <c r="AD58" t="s">
        <v>18</v>
      </c>
      <c r="AE58" t="s">
        <v>18</v>
      </c>
      <c r="AF58">
        <v>3</v>
      </c>
      <c r="AG58">
        <v>0.2</v>
      </c>
      <c r="AH58">
        <v>0.60000000000000009</v>
      </c>
      <c r="AI58" t="s">
        <v>18</v>
      </c>
      <c r="AJ58" t="s">
        <v>18</v>
      </c>
      <c r="AK58" t="s">
        <v>18</v>
      </c>
      <c r="AL58">
        <v>0</v>
      </c>
      <c r="AM58">
        <v>0.60000000000000009</v>
      </c>
      <c r="AN58">
        <v>0.60000000000000009</v>
      </c>
    </row>
    <row r="59" spans="1:40" x14ac:dyDescent="0.2">
      <c r="A59" s="1" t="s">
        <v>15</v>
      </c>
      <c r="B59" s="1" t="s">
        <v>27</v>
      </c>
      <c r="C59" s="1">
        <v>18</v>
      </c>
      <c r="D59" s="1" t="s">
        <v>17</v>
      </c>
      <c r="E59" s="1">
        <v>1</v>
      </c>
      <c r="F59" s="1">
        <v>130</v>
      </c>
      <c r="G59" s="1">
        <v>0</v>
      </c>
      <c r="H59" s="1">
        <v>4</v>
      </c>
      <c r="I59" s="1">
        <v>4</v>
      </c>
      <c r="J59" s="1" t="s">
        <v>19</v>
      </c>
      <c r="K59" s="2">
        <v>4.8611111111111112E-3</v>
      </c>
      <c r="L59" s="2">
        <v>7.9861111111111122E-3</v>
      </c>
      <c r="M59" s="1">
        <v>420</v>
      </c>
      <c r="N59" s="1">
        <f t="shared" si="0"/>
        <v>0</v>
      </c>
      <c r="O59" s="1">
        <f t="shared" si="1"/>
        <v>300</v>
      </c>
      <c r="P59" s="1">
        <f t="shared" si="2"/>
        <v>1</v>
      </c>
      <c r="Q59" s="1">
        <f t="shared" si="3"/>
        <v>420</v>
      </c>
      <c r="R59" s="1">
        <v>690</v>
      </c>
      <c r="S59" s="1">
        <v>270</v>
      </c>
      <c r="T59">
        <v>4</v>
      </c>
      <c r="U59">
        <v>0.14285714285714285</v>
      </c>
      <c r="V59">
        <v>0.5714285714285714</v>
      </c>
      <c r="W59" t="s">
        <v>18</v>
      </c>
      <c r="X59" t="s">
        <v>18</v>
      </c>
      <c r="Y59" t="s">
        <v>18</v>
      </c>
      <c r="Z59">
        <v>4</v>
      </c>
      <c r="AA59">
        <v>0</v>
      </c>
      <c r="AB59">
        <v>0</v>
      </c>
      <c r="AC59" t="s">
        <v>18</v>
      </c>
      <c r="AD59" t="s">
        <v>18</v>
      </c>
      <c r="AE59" t="s">
        <v>18</v>
      </c>
      <c r="AF59">
        <v>4</v>
      </c>
      <c r="AG59">
        <v>0.14285714285714285</v>
      </c>
      <c r="AH59">
        <v>0.5714285714285714</v>
      </c>
      <c r="AI59" t="s">
        <v>18</v>
      </c>
      <c r="AJ59" t="s">
        <v>18</v>
      </c>
      <c r="AK59" t="s">
        <v>18</v>
      </c>
      <c r="AL59">
        <v>0</v>
      </c>
      <c r="AM59">
        <v>0.5714285714285714</v>
      </c>
      <c r="AN59">
        <v>0.5714285714285714</v>
      </c>
    </row>
    <row r="60" spans="1:40" x14ac:dyDescent="0.2">
      <c r="A60" s="1" t="s">
        <v>15</v>
      </c>
      <c r="B60" s="1" t="s">
        <v>27</v>
      </c>
      <c r="C60" s="1">
        <v>19</v>
      </c>
      <c r="D60" s="1" t="s">
        <v>17</v>
      </c>
      <c r="E60" s="1">
        <v>1</v>
      </c>
      <c r="F60" s="1">
        <v>110</v>
      </c>
      <c r="G60" s="1">
        <v>0</v>
      </c>
      <c r="H60" s="1">
        <v>5</v>
      </c>
      <c r="I60" s="1">
        <v>5</v>
      </c>
      <c r="J60" s="1" t="s">
        <v>19</v>
      </c>
      <c r="K60" s="2">
        <v>2.3148148148148151E-3</v>
      </c>
      <c r="L60" s="2">
        <v>4.3981481481481484E-3</v>
      </c>
      <c r="M60" s="1">
        <v>200</v>
      </c>
      <c r="N60" s="1">
        <f t="shared" si="0"/>
        <v>1</v>
      </c>
      <c r="O60" s="1">
        <f t="shared" si="1"/>
        <v>200</v>
      </c>
      <c r="P60" s="1">
        <f t="shared" si="2"/>
        <v>1</v>
      </c>
      <c r="Q60" s="1">
        <f t="shared" si="3"/>
        <v>200</v>
      </c>
      <c r="R60" s="1">
        <v>380</v>
      </c>
      <c r="S60" s="1">
        <v>180</v>
      </c>
      <c r="T60">
        <v>5</v>
      </c>
      <c r="U60">
        <v>0.3</v>
      </c>
      <c r="V60">
        <v>1.5</v>
      </c>
      <c r="W60" t="s">
        <v>18</v>
      </c>
      <c r="X60" t="s">
        <v>18</v>
      </c>
      <c r="Y60" t="s">
        <v>18</v>
      </c>
      <c r="Z60">
        <v>5</v>
      </c>
      <c r="AA60">
        <v>0.3</v>
      </c>
      <c r="AB60">
        <v>1.5</v>
      </c>
      <c r="AC60" t="s">
        <v>18</v>
      </c>
      <c r="AD60" t="s">
        <v>18</v>
      </c>
      <c r="AE60" t="s">
        <v>18</v>
      </c>
      <c r="AF60">
        <v>5</v>
      </c>
      <c r="AG60">
        <v>0.3</v>
      </c>
      <c r="AH60">
        <v>1.5</v>
      </c>
      <c r="AI60" t="s">
        <v>18</v>
      </c>
      <c r="AJ60" t="s">
        <v>18</v>
      </c>
      <c r="AK60" t="s">
        <v>18</v>
      </c>
      <c r="AL60">
        <v>1.5</v>
      </c>
      <c r="AM60">
        <v>1.5</v>
      </c>
      <c r="AN60">
        <v>1.5</v>
      </c>
    </row>
    <row r="61" spans="1:40" x14ac:dyDescent="0.2">
      <c r="A61" s="1" t="s">
        <v>15</v>
      </c>
      <c r="B61" s="1" t="s">
        <v>27</v>
      </c>
      <c r="C61" s="1">
        <v>20</v>
      </c>
      <c r="D61" s="1" t="s">
        <v>17</v>
      </c>
      <c r="E61" s="1">
        <v>1</v>
      </c>
      <c r="F61" s="1">
        <v>133</v>
      </c>
      <c r="G61" s="1">
        <v>0</v>
      </c>
      <c r="H61" s="1">
        <v>3</v>
      </c>
      <c r="I61" s="1">
        <v>3</v>
      </c>
      <c r="J61" s="1" t="s">
        <v>19</v>
      </c>
      <c r="K61" s="2">
        <v>3.472222222222222E-3</v>
      </c>
      <c r="L61" s="2">
        <v>8.4490740740740741E-3</v>
      </c>
      <c r="M61" s="1">
        <v>300</v>
      </c>
      <c r="N61" s="1">
        <f t="shared" si="0"/>
        <v>0</v>
      </c>
      <c r="O61" s="1">
        <f t="shared" si="1"/>
        <v>300</v>
      </c>
      <c r="P61" s="1">
        <f t="shared" si="2"/>
        <v>1</v>
      </c>
      <c r="Q61" s="1">
        <f t="shared" si="3"/>
        <v>300</v>
      </c>
      <c r="R61" s="1">
        <v>730</v>
      </c>
      <c r="S61" s="1">
        <v>430</v>
      </c>
      <c r="T61">
        <v>3</v>
      </c>
      <c r="U61">
        <v>0.2</v>
      </c>
      <c r="V61">
        <v>0.60000000000000009</v>
      </c>
      <c r="W61" t="s">
        <v>18</v>
      </c>
      <c r="X61" t="s">
        <v>18</v>
      </c>
      <c r="Y61" t="s">
        <v>18</v>
      </c>
      <c r="Z61">
        <v>3</v>
      </c>
      <c r="AA61">
        <v>0</v>
      </c>
      <c r="AB61">
        <v>0</v>
      </c>
      <c r="AC61" t="s">
        <v>18</v>
      </c>
      <c r="AD61" t="s">
        <v>18</v>
      </c>
      <c r="AE61" t="s">
        <v>18</v>
      </c>
      <c r="AF61">
        <v>3</v>
      </c>
      <c r="AG61">
        <v>0.2</v>
      </c>
      <c r="AH61">
        <v>0.60000000000000009</v>
      </c>
      <c r="AI61" t="s">
        <v>18</v>
      </c>
      <c r="AJ61" t="s">
        <v>18</v>
      </c>
      <c r="AK61" t="s">
        <v>18</v>
      </c>
      <c r="AL61">
        <v>0</v>
      </c>
      <c r="AM61">
        <v>0.60000000000000009</v>
      </c>
      <c r="AN61">
        <v>0.60000000000000009</v>
      </c>
    </row>
    <row r="62" spans="1:40" x14ac:dyDescent="0.2">
      <c r="A62" s="1" t="s">
        <v>15</v>
      </c>
      <c r="B62" s="1" t="s">
        <v>25</v>
      </c>
      <c r="C62" s="1">
        <v>1</v>
      </c>
      <c r="D62" s="1" t="s">
        <v>17</v>
      </c>
      <c r="E62" s="1">
        <v>1</v>
      </c>
      <c r="F62" s="1">
        <v>50</v>
      </c>
      <c r="G62" s="1">
        <v>0</v>
      </c>
      <c r="H62" s="1">
        <v>5</v>
      </c>
      <c r="I62" s="1">
        <v>5</v>
      </c>
      <c r="J62" s="1" t="s">
        <v>19</v>
      </c>
      <c r="K62" s="2">
        <v>2.4305555555555556E-3</v>
      </c>
      <c r="L62" s="2">
        <v>4.3981481481481484E-3</v>
      </c>
      <c r="M62" s="1">
        <v>210</v>
      </c>
      <c r="N62" s="1">
        <f t="shared" si="0"/>
        <v>1</v>
      </c>
      <c r="O62" s="1">
        <f t="shared" si="1"/>
        <v>210</v>
      </c>
      <c r="P62" s="1">
        <f t="shared" si="2"/>
        <v>1</v>
      </c>
      <c r="Q62" s="1">
        <f t="shared" si="3"/>
        <v>210</v>
      </c>
      <c r="R62" s="1">
        <v>380</v>
      </c>
      <c r="S62" s="1">
        <v>170</v>
      </c>
      <c r="T62">
        <v>5</v>
      </c>
      <c r="U62">
        <v>0.2857142857142857</v>
      </c>
      <c r="V62">
        <v>1.4285714285714284</v>
      </c>
      <c r="W62">
        <v>4.4000000000000004</v>
      </c>
      <c r="X62">
        <v>0.19709969107469955</v>
      </c>
      <c r="Y62">
        <v>1.0224141075431059</v>
      </c>
      <c r="Z62">
        <v>5</v>
      </c>
      <c r="AA62">
        <v>0.2857142857142857</v>
      </c>
      <c r="AB62">
        <v>1.4285714285714284</v>
      </c>
      <c r="AC62">
        <v>4.4000000000000004</v>
      </c>
      <c r="AD62">
        <v>0.16569695473818841</v>
      </c>
      <c r="AE62">
        <v>0.84654675194065077</v>
      </c>
      <c r="AF62">
        <v>5</v>
      </c>
      <c r="AG62">
        <v>0.2857142857142857</v>
      </c>
      <c r="AH62">
        <v>1.4285714285714284</v>
      </c>
      <c r="AI62">
        <v>4.4000000000000004</v>
      </c>
      <c r="AJ62">
        <v>0.21709969107469954</v>
      </c>
      <c r="AK62">
        <v>1.1424141075431058</v>
      </c>
      <c r="AL62">
        <v>1.4285714285714284</v>
      </c>
      <c r="AM62">
        <v>1.4285714285714284</v>
      </c>
      <c r="AN62">
        <v>1.4285714285714284</v>
      </c>
    </row>
    <row r="63" spans="1:40" x14ac:dyDescent="0.2">
      <c r="A63" s="1" t="s">
        <v>15</v>
      </c>
      <c r="B63" s="1" t="s">
        <v>25</v>
      </c>
      <c r="C63" s="1">
        <v>2</v>
      </c>
      <c r="D63" s="1" t="s">
        <v>17</v>
      </c>
      <c r="E63" s="1">
        <v>1</v>
      </c>
      <c r="F63" s="1">
        <v>70</v>
      </c>
      <c r="G63" s="1">
        <v>1</v>
      </c>
      <c r="H63" s="1">
        <v>4</v>
      </c>
      <c r="I63" s="1">
        <v>14</v>
      </c>
      <c r="J63" s="1" t="s">
        <v>26</v>
      </c>
      <c r="K63" s="2">
        <v>3.0092592592592588E-3</v>
      </c>
      <c r="L63" s="2">
        <v>8.6805555555555559E-3</v>
      </c>
      <c r="M63" s="1">
        <v>260</v>
      </c>
      <c r="N63" s="1">
        <f t="shared" si="0"/>
        <v>1</v>
      </c>
      <c r="O63" s="1">
        <f t="shared" si="1"/>
        <v>260</v>
      </c>
      <c r="P63" s="1">
        <f t="shared" si="2"/>
        <v>1</v>
      </c>
      <c r="Q63" s="1">
        <f t="shared" si="3"/>
        <v>260</v>
      </c>
      <c r="R63" s="1">
        <v>750</v>
      </c>
      <c r="S63" s="1">
        <v>490</v>
      </c>
      <c r="T63">
        <v>4</v>
      </c>
      <c r="U63">
        <v>0.23076923076923078</v>
      </c>
      <c r="V63">
        <v>0.92307692307692313</v>
      </c>
      <c r="W63" t="s">
        <v>18</v>
      </c>
      <c r="X63" t="s">
        <v>18</v>
      </c>
      <c r="Y63" t="s">
        <v>18</v>
      </c>
      <c r="Z63">
        <v>4</v>
      </c>
      <c r="AA63">
        <v>0.23076923076923078</v>
      </c>
      <c r="AB63">
        <v>0.92307692307692313</v>
      </c>
      <c r="AC63" t="s">
        <v>18</v>
      </c>
      <c r="AD63" t="s">
        <v>18</v>
      </c>
      <c r="AE63" t="s">
        <v>18</v>
      </c>
      <c r="AF63">
        <v>4</v>
      </c>
      <c r="AG63">
        <v>0.23076923076923078</v>
      </c>
      <c r="AH63">
        <v>0.92307692307692313</v>
      </c>
      <c r="AI63" t="s">
        <v>18</v>
      </c>
      <c r="AJ63" t="s">
        <v>18</v>
      </c>
      <c r="AK63" t="s">
        <v>18</v>
      </c>
      <c r="AL63">
        <v>0.92307692307692313</v>
      </c>
      <c r="AM63">
        <v>0.92307692307692313</v>
      </c>
      <c r="AN63">
        <v>0.92307692307692313</v>
      </c>
    </row>
    <row r="64" spans="1:40" x14ac:dyDescent="0.2">
      <c r="A64" s="1" t="s">
        <v>15</v>
      </c>
      <c r="B64" s="1" t="s">
        <v>25</v>
      </c>
      <c r="C64" s="1">
        <v>3</v>
      </c>
      <c r="D64" s="1" t="s">
        <v>17</v>
      </c>
      <c r="E64" s="1">
        <v>0</v>
      </c>
      <c r="F64" s="1">
        <v>85</v>
      </c>
      <c r="G64" s="1">
        <v>0</v>
      </c>
      <c r="H64" s="1">
        <v>6</v>
      </c>
      <c r="I64" s="1">
        <v>6</v>
      </c>
      <c r="J64" s="1" t="s">
        <v>19</v>
      </c>
      <c r="K64" s="2">
        <v>1.736111111111111E-3</v>
      </c>
      <c r="L64" s="2">
        <v>3.2407407407407406E-3</v>
      </c>
      <c r="M64" s="1">
        <v>150</v>
      </c>
      <c r="N64" s="1">
        <f t="shared" si="0"/>
        <v>1</v>
      </c>
      <c r="O64" s="1">
        <f t="shared" si="1"/>
        <v>150</v>
      </c>
      <c r="P64" s="1">
        <f t="shared" si="2"/>
        <v>1</v>
      </c>
      <c r="Q64" s="1">
        <f t="shared" si="3"/>
        <v>150</v>
      </c>
      <c r="R64" s="1">
        <v>280</v>
      </c>
      <c r="S64" s="1">
        <v>130</v>
      </c>
      <c r="T64">
        <v>6</v>
      </c>
      <c r="U64">
        <v>0</v>
      </c>
      <c r="V64">
        <v>0</v>
      </c>
      <c r="W64" t="s">
        <v>18</v>
      </c>
      <c r="X64" t="s">
        <v>18</v>
      </c>
      <c r="Y64" t="s">
        <v>18</v>
      </c>
      <c r="Z64">
        <v>6</v>
      </c>
      <c r="AA64">
        <v>0.4</v>
      </c>
      <c r="AB64">
        <v>2.4000000000000004</v>
      </c>
      <c r="AC64" t="s">
        <v>18</v>
      </c>
      <c r="AD64" t="s">
        <v>18</v>
      </c>
      <c r="AE64" t="s">
        <v>18</v>
      </c>
      <c r="AF64">
        <v>6</v>
      </c>
      <c r="AG64">
        <v>0.4</v>
      </c>
      <c r="AH64">
        <v>2.4000000000000004</v>
      </c>
      <c r="AI64" t="s">
        <v>18</v>
      </c>
      <c r="AJ64" t="s">
        <v>18</v>
      </c>
      <c r="AK64" t="s">
        <v>18</v>
      </c>
      <c r="AL64">
        <v>2.4000000000000004</v>
      </c>
      <c r="AM64">
        <v>2.4000000000000004</v>
      </c>
      <c r="AN64">
        <v>0</v>
      </c>
    </row>
    <row r="65" spans="1:40" x14ac:dyDescent="0.2">
      <c r="A65" s="1" t="s">
        <v>15</v>
      </c>
      <c r="B65" s="1" t="s">
        <v>25</v>
      </c>
      <c r="C65" s="1">
        <v>4</v>
      </c>
      <c r="D65" s="1" t="s">
        <v>17</v>
      </c>
      <c r="E65" s="1">
        <v>0</v>
      </c>
      <c r="F65" s="1" t="s">
        <v>18</v>
      </c>
      <c r="G65" s="1">
        <v>0</v>
      </c>
      <c r="H65" s="1">
        <v>1</v>
      </c>
      <c r="I65" s="1">
        <v>1</v>
      </c>
      <c r="J65" s="1" t="s">
        <v>19</v>
      </c>
      <c r="K65" s="2">
        <v>1.0416666666666666E-2</v>
      </c>
      <c r="L65" s="2">
        <v>0</v>
      </c>
      <c r="M65" s="1">
        <v>900</v>
      </c>
      <c r="N65" s="1">
        <f t="shared" si="0"/>
        <v>0</v>
      </c>
      <c r="O65" s="1">
        <f t="shared" si="1"/>
        <v>300</v>
      </c>
      <c r="P65" s="1">
        <f t="shared" si="2"/>
        <v>0</v>
      </c>
      <c r="Q65" s="1">
        <f t="shared" si="3"/>
        <v>600</v>
      </c>
      <c r="R65" s="1">
        <v>0</v>
      </c>
      <c r="S65" s="1">
        <v>-900</v>
      </c>
      <c r="T65">
        <v>1</v>
      </c>
      <c r="U65">
        <v>0</v>
      </c>
      <c r="V65">
        <v>0</v>
      </c>
      <c r="W65" t="s">
        <v>18</v>
      </c>
      <c r="X65" t="s">
        <v>18</v>
      </c>
      <c r="Y65" t="s">
        <v>18</v>
      </c>
      <c r="Z65">
        <v>1</v>
      </c>
      <c r="AA65">
        <v>0</v>
      </c>
      <c r="AB65">
        <v>0</v>
      </c>
      <c r="AC65" t="s">
        <v>18</v>
      </c>
      <c r="AD65" t="s">
        <v>18</v>
      </c>
      <c r="AE65" t="s">
        <v>18</v>
      </c>
      <c r="AF65">
        <v>1</v>
      </c>
      <c r="AG65">
        <v>0</v>
      </c>
      <c r="AH65">
        <v>0</v>
      </c>
      <c r="AI65" t="s">
        <v>18</v>
      </c>
      <c r="AJ65" t="s">
        <v>18</v>
      </c>
      <c r="AK65" t="s">
        <v>18</v>
      </c>
      <c r="AL65">
        <v>0</v>
      </c>
      <c r="AM65">
        <v>0</v>
      </c>
      <c r="AN65">
        <v>0</v>
      </c>
    </row>
    <row r="66" spans="1:40" x14ac:dyDescent="0.2">
      <c r="A66" s="1" t="s">
        <v>15</v>
      </c>
      <c r="B66" s="1" t="s">
        <v>25</v>
      </c>
      <c r="C66" s="1">
        <v>5</v>
      </c>
      <c r="D66" s="1" t="s">
        <v>17</v>
      </c>
      <c r="E66" s="1">
        <v>1</v>
      </c>
      <c r="F66" s="1">
        <v>110</v>
      </c>
      <c r="G66" s="1">
        <v>0</v>
      </c>
      <c r="H66" s="1">
        <v>5</v>
      </c>
      <c r="I66" s="1">
        <v>5</v>
      </c>
      <c r="J66" s="1" t="s">
        <v>19</v>
      </c>
      <c r="K66" s="2">
        <v>3.7615740740740739E-3</v>
      </c>
      <c r="L66" s="2">
        <v>4.6296296296296302E-3</v>
      </c>
      <c r="M66" s="1">
        <v>325</v>
      </c>
      <c r="N66" s="1">
        <f t="shared" ref="N66:N101" si="4">IF(M66&gt;299,0,1)</f>
        <v>0</v>
      </c>
      <c r="O66" s="1">
        <f t="shared" ref="O66:O101" si="5">IF(M66&gt;299,300,M66)</f>
        <v>300</v>
      </c>
      <c r="P66" s="1">
        <f t="shared" ref="P66:P101" si="6">IF(M66&gt;599,0,1)</f>
        <v>1</v>
      </c>
      <c r="Q66" s="1">
        <f t="shared" ref="Q66:Q101" si="7">IF(M66&gt;599,600,M66)</f>
        <v>325</v>
      </c>
      <c r="R66" s="1">
        <v>400</v>
      </c>
      <c r="S66" s="1">
        <v>75</v>
      </c>
      <c r="T66">
        <v>5</v>
      </c>
      <c r="U66">
        <v>0.1846153846153846</v>
      </c>
      <c r="V66">
        <v>0.92307692307692302</v>
      </c>
      <c r="W66" t="s">
        <v>18</v>
      </c>
      <c r="X66" t="s">
        <v>18</v>
      </c>
      <c r="Y66" t="s">
        <v>18</v>
      </c>
      <c r="Z66">
        <v>5</v>
      </c>
      <c r="AA66">
        <v>0</v>
      </c>
      <c r="AB66">
        <v>0</v>
      </c>
      <c r="AC66" t="s">
        <v>18</v>
      </c>
      <c r="AD66" t="s">
        <v>18</v>
      </c>
      <c r="AE66" t="s">
        <v>18</v>
      </c>
      <c r="AF66">
        <v>5</v>
      </c>
      <c r="AG66">
        <v>0.1846153846153846</v>
      </c>
      <c r="AH66">
        <v>0.92307692307692302</v>
      </c>
      <c r="AI66" t="s">
        <v>18</v>
      </c>
      <c r="AJ66" t="s">
        <v>18</v>
      </c>
      <c r="AK66" t="s">
        <v>18</v>
      </c>
      <c r="AL66">
        <v>0</v>
      </c>
      <c r="AM66">
        <v>0.92307692307692302</v>
      </c>
      <c r="AN66">
        <v>0.92307692307692302</v>
      </c>
    </row>
    <row r="67" spans="1:40" x14ac:dyDescent="0.2">
      <c r="A67" s="1" t="s">
        <v>15</v>
      </c>
      <c r="B67" s="1" t="s">
        <v>25</v>
      </c>
      <c r="C67" s="1">
        <v>6</v>
      </c>
      <c r="D67" s="1" t="s">
        <v>17</v>
      </c>
      <c r="E67" s="1">
        <v>0</v>
      </c>
      <c r="F67" s="1" t="s">
        <v>18</v>
      </c>
      <c r="G67" s="1">
        <v>0</v>
      </c>
      <c r="H67" s="1">
        <v>1</v>
      </c>
      <c r="I67" s="1">
        <v>1</v>
      </c>
      <c r="J67" s="1" t="s">
        <v>19</v>
      </c>
      <c r="K67" s="2">
        <v>1.0416666666666666E-2</v>
      </c>
      <c r="L67" s="2">
        <v>0</v>
      </c>
      <c r="M67" s="1">
        <v>900</v>
      </c>
      <c r="N67" s="1">
        <f t="shared" si="4"/>
        <v>0</v>
      </c>
      <c r="O67" s="1">
        <f t="shared" si="5"/>
        <v>300</v>
      </c>
      <c r="P67" s="1">
        <f t="shared" si="6"/>
        <v>0</v>
      </c>
      <c r="Q67" s="1">
        <f t="shared" si="7"/>
        <v>600</v>
      </c>
      <c r="R67" s="1">
        <v>0</v>
      </c>
      <c r="S67" s="1">
        <v>-900</v>
      </c>
      <c r="T67">
        <v>1</v>
      </c>
      <c r="U67">
        <v>0</v>
      </c>
      <c r="V67">
        <v>0</v>
      </c>
      <c r="W67" t="s">
        <v>18</v>
      </c>
      <c r="X67" t="s">
        <v>18</v>
      </c>
      <c r="Y67" t="s">
        <v>18</v>
      </c>
      <c r="Z67">
        <v>1</v>
      </c>
      <c r="AA67">
        <v>0</v>
      </c>
      <c r="AB67">
        <v>0</v>
      </c>
      <c r="AC67" t="s">
        <v>18</v>
      </c>
      <c r="AD67" t="s">
        <v>18</v>
      </c>
      <c r="AE67" t="s">
        <v>18</v>
      </c>
      <c r="AF67">
        <v>1</v>
      </c>
      <c r="AG67">
        <v>0</v>
      </c>
      <c r="AH67">
        <v>0</v>
      </c>
      <c r="AI67" t="s">
        <v>18</v>
      </c>
      <c r="AJ67" t="s">
        <v>18</v>
      </c>
      <c r="AK67" t="s">
        <v>18</v>
      </c>
      <c r="AL67">
        <v>0</v>
      </c>
      <c r="AM67">
        <v>0</v>
      </c>
      <c r="AN67">
        <v>0</v>
      </c>
    </row>
    <row r="68" spans="1:40" x14ac:dyDescent="0.2">
      <c r="A68" s="1" t="s">
        <v>15</v>
      </c>
      <c r="B68" s="1" t="s">
        <v>25</v>
      </c>
      <c r="C68" s="1">
        <v>7</v>
      </c>
      <c r="D68" s="1" t="s">
        <v>17</v>
      </c>
      <c r="E68" s="1">
        <v>1</v>
      </c>
      <c r="F68" s="1">
        <v>44</v>
      </c>
      <c r="G68" s="1">
        <v>0</v>
      </c>
      <c r="H68" s="1">
        <v>5</v>
      </c>
      <c r="I68" s="1">
        <v>5</v>
      </c>
      <c r="J68" s="1" t="s">
        <v>19</v>
      </c>
      <c r="K68" s="2">
        <v>1.2731481481481483E-3</v>
      </c>
      <c r="L68" s="2">
        <v>3.8194444444444443E-3</v>
      </c>
      <c r="M68" s="1">
        <v>110</v>
      </c>
      <c r="N68" s="1">
        <f t="shared" si="4"/>
        <v>1</v>
      </c>
      <c r="O68" s="1">
        <f t="shared" si="5"/>
        <v>110</v>
      </c>
      <c r="P68" s="1">
        <f t="shared" si="6"/>
        <v>1</v>
      </c>
      <c r="Q68" s="1">
        <f t="shared" si="7"/>
        <v>110</v>
      </c>
      <c r="R68" s="1">
        <v>330</v>
      </c>
      <c r="S68" s="1">
        <v>220</v>
      </c>
      <c r="T68">
        <v>5</v>
      </c>
      <c r="U68">
        <v>0.54545454545454553</v>
      </c>
      <c r="V68">
        <v>2.7272727272727275</v>
      </c>
      <c r="W68" t="s">
        <v>18</v>
      </c>
      <c r="X68" t="s">
        <v>18</v>
      </c>
      <c r="Y68" t="s">
        <v>18</v>
      </c>
      <c r="Z68">
        <v>5</v>
      </c>
      <c r="AA68">
        <v>0.54545454545454553</v>
      </c>
      <c r="AB68">
        <v>2.7272727272727275</v>
      </c>
      <c r="AC68" t="s">
        <v>18</v>
      </c>
      <c r="AD68" t="s">
        <v>18</v>
      </c>
      <c r="AE68" t="s">
        <v>18</v>
      </c>
      <c r="AF68">
        <v>5</v>
      </c>
      <c r="AG68">
        <v>0.54545454545454553</v>
      </c>
      <c r="AH68">
        <v>2.7272727272727275</v>
      </c>
      <c r="AI68" t="s">
        <v>18</v>
      </c>
      <c r="AJ68" t="s">
        <v>18</v>
      </c>
      <c r="AK68" t="s">
        <v>18</v>
      </c>
      <c r="AL68">
        <v>2.7272727272727275</v>
      </c>
      <c r="AM68">
        <v>2.7272727272727275</v>
      </c>
      <c r="AN68">
        <v>2.7272727272727275</v>
      </c>
    </row>
    <row r="69" spans="1:40" x14ac:dyDescent="0.2">
      <c r="A69" s="1" t="s">
        <v>15</v>
      </c>
      <c r="B69" s="1" t="s">
        <v>25</v>
      </c>
      <c r="C69" s="1">
        <v>8</v>
      </c>
      <c r="D69" s="1" t="s">
        <v>17</v>
      </c>
      <c r="E69" s="1">
        <v>1</v>
      </c>
      <c r="F69" s="1">
        <v>80</v>
      </c>
      <c r="G69" s="1">
        <v>0</v>
      </c>
      <c r="H69" s="1">
        <v>13</v>
      </c>
      <c r="I69" s="1">
        <v>13</v>
      </c>
      <c r="J69" s="1" t="s">
        <v>26</v>
      </c>
      <c r="K69" s="2">
        <v>3.472222222222222E-3</v>
      </c>
      <c r="L69" s="2">
        <v>1.0416666666666666E-2</v>
      </c>
      <c r="M69" s="1">
        <v>300</v>
      </c>
      <c r="N69" s="1">
        <f t="shared" si="4"/>
        <v>0</v>
      </c>
      <c r="O69" s="1">
        <f t="shared" si="5"/>
        <v>300</v>
      </c>
      <c r="P69" s="1">
        <f t="shared" si="6"/>
        <v>1</v>
      </c>
      <c r="Q69" s="1">
        <f t="shared" si="7"/>
        <v>300</v>
      </c>
      <c r="R69" s="1">
        <v>900</v>
      </c>
      <c r="S69" s="1">
        <v>600</v>
      </c>
      <c r="T69">
        <v>13</v>
      </c>
      <c r="U69">
        <v>0.2</v>
      </c>
      <c r="V69">
        <v>2.6</v>
      </c>
      <c r="W69" t="s">
        <v>18</v>
      </c>
      <c r="X69" t="s">
        <v>18</v>
      </c>
      <c r="Y69" t="s">
        <v>18</v>
      </c>
      <c r="Z69">
        <v>13</v>
      </c>
      <c r="AA69">
        <v>0</v>
      </c>
      <c r="AB69">
        <v>0</v>
      </c>
      <c r="AC69" t="s">
        <v>18</v>
      </c>
      <c r="AD69" t="s">
        <v>18</v>
      </c>
      <c r="AE69" t="s">
        <v>18</v>
      </c>
      <c r="AF69">
        <v>13</v>
      </c>
      <c r="AG69">
        <v>0.2</v>
      </c>
      <c r="AH69">
        <v>2.6</v>
      </c>
      <c r="AI69" t="s">
        <v>18</v>
      </c>
      <c r="AJ69" t="s">
        <v>18</v>
      </c>
      <c r="AK69" t="s">
        <v>18</v>
      </c>
      <c r="AL69">
        <v>0</v>
      </c>
      <c r="AM69">
        <v>2.6</v>
      </c>
      <c r="AN69">
        <v>2.6</v>
      </c>
    </row>
    <row r="70" spans="1:40" x14ac:dyDescent="0.2">
      <c r="A70" s="1" t="s">
        <v>15</v>
      </c>
      <c r="B70" s="1" t="s">
        <v>25</v>
      </c>
      <c r="C70" s="1">
        <v>9</v>
      </c>
      <c r="D70" s="1" t="s">
        <v>17</v>
      </c>
      <c r="E70" s="1">
        <v>0</v>
      </c>
      <c r="F70" s="1" t="s">
        <v>18</v>
      </c>
      <c r="G70" s="1">
        <v>0</v>
      </c>
      <c r="H70" s="1">
        <v>2</v>
      </c>
      <c r="I70" s="1">
        <v>2</v>
      </c>
      <c r="J70" s="1" t="s">
        <v>19</v>
      </c>
      <c r="K70" s="2">
        <v>1.0416666666666666E-2</v>
      </c>
      <c r="L70" s="2">
        <v>0</v>
      </c>
      <c r="M70" s="1">
        <v>900</v>
      </c>
      <c r="N70" s="1">
        <f t="shared" si="4"/>
        <v>0</v>
      </c>
      <c r="O70" s="1">
        <f t="shared" si="5"/>
        <v>300</v>
      </c>
      <c r="P70" s="1">
        <f t="shared" si="6"/>
        <v>0</v>
      </c>
      <c r="Q70" s="1">
        <f t="shared" si="7"/>
        <v>600</v>
      </c>
      <c r="R70" s="1">
        <v>0</v>
      </c>
      <c r="S70" s="1">
        <v>-900</v>
      </c>
      <c r="T70">
        <v>2</v>
      </c>
      <c r="U70">
        <v>0</v>
      </c>
      <c r="V70">
        <v>0</v>
      </c>
      <c r="W70" t="s">
        <v>18</v>
      </c>
      <c r="X70" t="s">
        <v>18</v>
      </c>
      <c r="Y70" t="s">
        <v>18</v>
      </c>
      <c r="Z70">
        <v>2</v>
      </c>
      <c r="AA70">
        <v>0</v>
      </c>
      <c r="AB70">
        <v>0</v>
      </c>
      <c r="AC70" t="s">
        <v>18</v>
      </c>
      <c r="AD70" t="s">
        <v>18</v>
      </c>
      <c r="AE70" t="s">
        <v>18</v>
      </c>
      <c r="AF70">
        <v>2</v>
      </c>
      <c r="AG70">
        <v>0</v>
      </c>
      <c r="AH70">
        <v>0</v>
      </c>
      <c r="AI70" t="s">
        <v>18</v>
      </c>
      <c r="AJ70" t="s">
        <v>18</v>
      </c>
      <c r="AK70" t="s">
        <v>18</v>
      </c>
      <c r="AL70">
        <v>0</v>
      </c>
      <c r="AM70">
        <v>0</v>
      </c>
      <c r="AN70">
        <v>0</v>
      </c>
    </row>
    <row r="71" spans="1:40" x14ac:dyDescent="0.2">
      <c r="A71" s="1" t="s">
        <v>15</v>
      </c>
      <c r="B71" s="1" t="s">
        <v>25</v>
      </c>
      <c r="C71" s="1">
        <v>10</v>
      </c>
      <c r="D71" s="1" t="s">
        <v>17</v>
      </c>
      <c r="E71" s="1">
        <v>1</v>
      </c>
      <c r="F71" s="1">
        <v>144</v>
      </c>
      <c r="G71" s="1">
        <v>0</v>
      </c>
      <c r="H71" s="1">
        <v>4</v>
      </c>
      <c r="I71" s="1">
        <v>4</v>
      </c>
      <c r="J71" s="1" t="s">
        <v>19</v>
      </c>
      <c r="K71" s="2">
        <v>2.5462962962962961E-3</v>
      </c>
      <c r="L71" s="2">
        <v>3.5185185185185185E-3</v>
      </c>
      <c r="M71" s="1">
        <v>220</v>
      </c>
      <c r="N71" s="1">
        <f t="shared" si="4"/>
        <v>1</v>
      </c>
      <c r="O71" s="1">
        <f t="shared" si="5"/>
        <v>220</v>
      </c>
      <c r="P71" s="1">
        <f t="shared" si="6"/>
        <v>1</v>
      </c>
      <c r="Q71" s="1">
        <f t="shared" si="7"/>
        <v>220</v>
      </c>
      <c r="R71" s="1">
        <v>304</v>
      </c>
      <c r="S71" s="1">
        <v>84</v>
      </c>
      <c r="T71">
        <v>4</v>
      </c>
      <c r="U71">
        <v>0.27272727272727276</v>
      </c>
      <c r="V71">
        <v>1.0909090909090911</v>
      </c>
      <c r="W71" t="s">
        <v>18</v>
      </c>
      <c r="X71" t="s">
        <v>18</v>
      </c>
      <c r="Y71" t="s">
        <v>18</v>
      </c>
      <c r="Z71">
        <v>4</v>
      </c>
      <c r="AA71">
        <v>0.27272727272727276</v>
      </c>
      <c r="AB71">
        <v>1.0909090909090911</v>
      </c>
      <c r="AC71" t="s">
        <v>18</v>
      </c>
      <c r="AD71" t="s">
        <v>18</v>
      </c>
      <c r="AE71" t="s">
        <v>18</v>
      </c>
      <c r="AF71">
        <v>4</v>
      </c>
      <c r="AG71">
        <v>0.27272727272727276</v>
      </c>
      <c r="AH71">
        <v>1.0909090909090911</v>
      </c>
      <c r="AI71" t="s">
        <v>18</v>
      </c>
      <c r="AJ71" t="s">
        <v>18</v>
      </c>
      <c r="AK71" t="s">
        <v>18</v>
      </c>
      <c r="AL71">
        <v>1.0909090909090911</v>
      </c>
      <c r="AM71">
        <v>1.0909090909090911</v>
      </c>
      <c r="AN71">
        <v>1.0909090909090911</v>
      </c>
    </row>
    <row r="72" spans="1:40" x14ac:dyDescent="0.2">
      <c r="A72" s="1" t="s">
        <v>15</v>
      </c>
      <c r="B72" s="1" t="s">
        <v>25</v>
      </c>
      <c r="C72" s="1">
        <v>11</v>
      </c>
      <c r="D72" s="1" t="s">
        <v>17</v>
      </c>
      <c r="E72" s="1">
        <v>1</v>
      </c>
      <c r="F72" s="1">
        <v>156</v>
      </c>
      <c r="G72" s="1">
        <v>0</v>
      </c>
      <c r="H72" s="1">
        <v>3</v>
      </c>
      <c r="I72" s="1">
        <v>3</v>
      </c>
      <c r="J72" s="1" t="s">
        <v>19</v>
      </c>
      <c r="K72" s="2">
        <v>2.2569444444444447E-3</v>
      </c>
      <c r="L72" s="2">
        <v>3.472222222222222E-3</v>
      </c>
      <c r="M72" s="1">
        <v>195</v>
      </c>
      <c r="N72" s="1">
        <f t="shared" si="4"/>
        <v>1</v>
      </c>
      <c r="O72" s="1">
        <f t="shared" si="5"/>
        <v>195</v>
      </c>
      <c r="P72" s="1">
        <f t="shared" si="6"/>
        <v>1</v>
      </c>
      <c r="Q72" s="1">
        <f t="shared" si="7"/>
        <v>195</v>
      </c>
      <c r="R72" s="1">
        <v>300</v>
      </c>
      <c r="S72" s="1">
        <v>105</v>
      </c>
      <c r="T72">
        <v>3</v>
      </c>
      <c r="U72">
        <v>0.30769230769230771</v>
      </c>
      <c r="V72">
        <v>0.92307692307692313</v>
      </c>
      <c r="W72" t="s">
        <v>18</v>
      </c>
      <c r="X72" t="s">
        <v>18</v>
      </c>
      <c r="Y72" t="s">
        <v>18</v>
      </c>
      <c r="Z72">
        <v>3</v>
      </c>
      <c r="AA72">
        <v>0.30769230769230771</v>
      </c>
      <c r="AB72">
        <v>0.92307692307692313</v>
      </c>
      <c r="AC72" t="s">
        <v>18</v>
      </c>
      <c r="AD72" t="s">
        <v>18</v>
      </c>
      <c r="AE72" t="s">
        <v>18</v>
      </c>
      <c r="AF72">
        <v>3</v>
      </c>
      <c r="AG72">
        <v>0.30769230769230771</v>
      </c>
      <c r="AH72">
        <v>0.92307692307692313</v>
      </c>
      <c r="AI72" t="s">
        <v>18</v>
      </c>
      <c r="AJ72" t="s">
        <v>18</v>
      </c>
      <c r="AK72" t="s">
        <v>18</v>
      </c>
      <c r="AL72">
        <v>0.92307692307692313</v>
      </c>
      <c r="AM72">
        <v>0.92307692307692313</v>
      </c>
      <c r="AN72">
        <v>0.92307692307692313</v>
      </c>
    </row>
    <row r="73" spans="1:40" x14ac:dyDescent="0.2">
      <c r="A73" s="1" t="s">
        <v>15</v>
      </c>
      <c r="B73" s="1" t="s">
        <v>25</v>
      </c>
      <c r="C73" s="1">
        <v>12</v>
      </c>
      <c r="D73" s="1" t="s">
        <v>17</v>
      </c>
      <c r="E73" s="1">
        <v>1</v>
      </c>
      <c r="F73" s="1">
        <v>157</v>
      </c>
      <c r="G73" s="1">
        <v>0</v>
      </c>
      <c r="H73" s="1">
        <v>4</v>
      </c>
      <c r="I73" s="1">
        <v>4</v>
      </c>
      <c r="J73" s="1" t="s">
        <v>19</v>
      </c>
      <c r="K73" s="2">
        <v>5.2430555555555555E-3</v>
      </c>
      <c r="L73" s="2">
        <v>9.1435185185185178E-3</v>
      </c>
      <c r="M73" s="1">
        <v>453</v>
      </c>
      <c r="N73" s="1">
        <f t="shared" si="4"/>
        <v>0</v>
      </c>
      <c r="O73" s="1">
        <f t="shared" si="5"/>
        <v>300</v>
      </c>
      <c r="P73" s="1">
        <f t="shared" si="6"/>
        <v>1</v>
      </c>
      <c r="Q73" s="1">
        <f t="shared" si="7"/>
        <v>453</v>
      </c>
      <c r="R73" s="1">
        <v>790</v>
      </c>
      <c r="S73" s="1">
        <v>337</v>
      </c>
      <c r="T73">
        <v>4</v>
      </c>
      <c r="U73">
        <v>0.13245033112582782</v>
      </c>
      <c r="V73">
        <v>0.5298013245033113</v>
      </c>
      <c r="W73" t="s">
        <v>18</v>
      </c>
      <c r="X73" t="s">
        <v>18</v>
      </c>
      <c r="Y73" t="s">
        <v>18</v>
      </c>
      <c r="Z73">
        <v>4</v>
      </c>
      <c r="AA73">
        <v>0</v>
      </c>
      <c r="AB73">
        <v>0</v>
      </c>
      <c r="AC73" t="s">
        <v>18</v>
      </c>
      <c r="AD73" t="s">
        <v>18</v>
      </c>
      <c r="AE73" t="s">
        <v>18</v>
      </c>
      <c r="AF73">
        <v>4</v>
      </c>
      <c r="AG73">
        <v>0.13245033112582782</v>
      </c>
      <c r="AH73">
        <v>0.5298013245033113</v>
      </c>
      <c r="AI73" t="s">
        <v>18</v>
      </c>
      <c r="AJ73" t="s">
        <v>18</v>
      </c>
      <c r="AK73" t="s">
        <v>18</v>
      </c>
      <c r="AL73">
        <v>0</v>
      </c>
      <c r="AM73">
        <v>0.5298013245033113</v>
      </c>
      <c r="AN73">
        <v>0.5298013245033113</v>
      </c>
    </row>
    <row r="74" spans="1:40" x14ac:dyDescent="0.2">
      <c r="A74" s="1" t="s">
        <v>15</v>
      </c>
      <c r="B74" s="1" t="s">
        <v>25</v>
      </c>
      <c r="C74" s="1">
        <v>13</v>
      </c>
      <c r="D74" s="1" t="s">
        <v>17</v>
      </c>
      <c r="E74" s="1">
        <v>1</v>
      </c>
      <c r="F74" s="1">
        <v>120</v>
      </c>
      <c r="G74" s="1">
        <v>0</v>
      </c>
      <c r="H74" s="1">
        <v>5</v>
      </c>
      <c r="I74" s="1">
        <v>5</v>
      </c>
      <c r="J74" s="1" t="s">
        <v>19</v>
      </c>
      <c r="K74" s="2">
        <v>2.0254629629629629E-3</v>
      </c>
      <c r="L74" s="2">
        <v>4.9768518518518521E-3</v>
      </c>
      <c r="M74" s="1">
        <v>175</v>
      </c>
      <c r="N74" s="1">
        <f t="shared" si="4"/>
        <v>1</v>
      </c>
      <c r="O74" s="1">
        <f t="shared" si="5"/>
        <v>175</v>
      </c>
      <c r="P74" s="1">
        <f t="shared" si="6"/>
        <v>1</v>
      </c>
      <c r="Q74" s="1">
        <f t="shared" si="7"/>
        <v>175</v>
      </c>
      <c r="R74" s="1">
        <v>430</v>
      </c>
      <c r="S74" s="1">
        <v>255</v>
      </c>
      <c r="T74">
        <v>5</v>
      </c>
      <c r="U74">
        <v>0.34285714285714286</v>
      </c>
      <c r="V74">
        <v>1.7142857142857144</v>
      </c>
      <c r="W74" t="s">
        <v>18</v>
      </c>
      <c r="X74" t="s">
        <v>18</v>
      </c>
      <c r="Y74" t="s">
        <v>18</v>
      </c>
      <c r="Z74">
        <v>5</v>
      </c>
      <c r="AA74">
        <v>0.34285714285714286</v>
      </c>
      <c r="AB74">
        <v>1.7142857142857144</v>
      </c>
      <c r="AC74" t="s">
        <v>18</v>
      </c>
      <c r="AD74" t="s">
        <v>18</v>
      </c>
      <c r="AE74" t="s">
        <v>18</v>
      </c>
      <c r="AF74">
        <v>5</v>
      </c>
      <c r="AG74">
        <v>0.34285714285714286</v>
      </c>
      <c r="AH74">
        <v>1.7142857142857144</v>
      </c>
      <c r="AI74" t="s">
        <v>18</v>
      </c>
      <c r="AJ74" t="s">
        <v>18</v>
      </c>
      <c r="AK74" t="s">
        <v>18</v>
      </c>
      <c r="AL74">
        <v>1.7142857142857144</v>
      </c>
      <c r="AM74">
        <v>1.7142857142857144</v>
      </c>
      <c r="AN74">
        <v>1.7142857142857144</v>
      </c>
    </row>
    <row r="75" spans="1:40" x14ac:dyDescent="0.2">
      <c r="A75" s="1" t="s">
        <v>15</v>
      </c>
      <c r="B75" s="1" t="s">
        <v>25</v>
      </c>
      <c r="C75" s="1">
        <v>14</v>
      </c>
      <c r="D75" s="1" t="s">
        <v>17</v>
      </c>
      <c r="E75" s="1">
        <v>0</v>
      </c>
      <c r="F75" s="1" t="s">
        <v>18</v>
      </c>
      <c r="G75" s="1">
        <v>0</v>
      </c>
      <c r="H75" s="1">
        <v>1</v>
      </c>
      <c r="I75" s="1">
        <v>1</v>
      </c>
      <c r="J75" s="1" t="s">
        <v>19</v>
      </c>
      <c r="K75" s="2">
        <v>1.0416666666666666E-2</v>
      </c>
      <c r="L75" s="2">
        <v>0</v>
      </c>
      <c r="M75" s="1">
        <v>900</v>
      </c>
      <c r="N75" s="1">
        <f t="shared" si="4"/>
        <v>0</v>
      </c>
      <c r="O75" s="1">
        <f t="shared" si="5"/>
        <v>300</v>
      </c>
      <c r="P75" s="1">
        <f t="shared" si="6"/>
        <v>0</v>
      </c>
      <c r="Q75" s="1">
        <f t="shared" si="7"/>
        <v>600</v>
      </c>
      <c r="R75" s="1">
        <v>0</v>
      </c>
      <c r="S75" s="1">
        <v>-900</v>
      </c>
      <c r="T75">
        <v>1</v>
      </c>
      <c r="U75">
        <v>0</v>
      </c>
      <c r="V75">
        <v>0</v>
      </c>
      <c r="W75" t="s">
        <v>18</v>
      </c>
      <c r="X75" t="s">
        <v>18</v>
      </c>
      <c r="Y75" t="s">
        <v>18</v>
      </c>
      <c r="Z75">
        <v>1</v>
      </c>
      <c r="AA75">
        <v>0</v>
      </c>
      <c r="AB75">
        <v>0</v>
      </c>
      <c r="AC75" t="s">
        <v>18</v>
      </c>
      <c r="AD75" t="s">
        <v>18</v>
      </c>
      <c r="AE75" t="s">
        <v>18</v>
      </c>
      <c r="AF75">
        <v>1</v>
      </c>
      <c r="AG75">
        <v>0</v>
      </c>
      <c r="AH75">
        <v>0</v>
      </c>
      <c r="AI75" t="s">
        <v>18</v>
      </c>
      <c r="AJ75" t="s">
        <v>18</v>
      </c>
      <c r="AK75" t="s">
        <v>18</v>
      </c>
      <c r="AL75">
        <v>0</v>
      </c>
      <c r="AM75">
        <v>0</v>
      </c>
      <c r="AN75">
        <v>0</v>
      </c>
    </row>
    <row r="76" spans="1:40" x14ac:dyDescent="0.2">
      <c r="A76" s="1" t="s">
        <v>15</v>
      </c>
      <c r="B76" s="1" t="s">
        <v>25</v>
      </c>
      <c r="C76" s="1">
        <v>15</v>
      </c>
      <c r="D76" s="1" t="s">
        <v>17</v>
      </c>
      <c r="E76" s="1">
        <v>1</v>
      </c>
      <c r="F76" s="1">
        <v>82</v>
      </c>
      <c r="G76" s="1">
        <v>0</v>
      </c>
      <c r="H76" s="1">
        <v>5</v>
      </c>
      <c r="I76" s="1">
        <v>5</v>
      </c>
      <c r="J76" s="1" t="s">
        <v>19</v>
      </c>
      <c r="K76" s="2">
        <v>4.5138888888888893E-3</v>
      </c>
      <c r="L76" s="2">
        <v>5.7870370370370376E-3</v>
      </c>
      <c r="M76" s="1">
        <v>390</v>
      </c>
      <c r="N76" s="1">
        <f t="shared" si="4"/>
        <v>0</v>
      </c>
      <c r="O76" s="1">
        <f t="shared" si="5"/>
        <v>300</v>
      </c>
      <c r="P76" s="1">
        <f t="shared" si="6"/>
        <v>1</v>
      </c>
      <c r="Q76" s="1">
        <f t="shared" si="7"/>
        <v>390</v>
      </c>
      <c r="R76" s="1">
        <v>500</v>
      </c>
      <c r="S76" s="1">
        <v>110</v>
      </c>
      <c r="T76">
        <v>5</v>
      </c>
      <c r="U76">
        <v>0.15384615384615385</v>
      </c>
      <c r="V76">
        <v>0.76923076923076927</v>
      </c>
      <c r="W76" t="s">
        <v>18</v>
      </c>
      <c r="X76" t="s">
        <v>18</v>
      </c>
      <c r="Y76" t="s">
        <v>18</v>
      </c>
      <c r="Z76">
        <v>5</v>
      </c>
      <c r="AA76">
        <v>0</v>
      </c>
      <c r="AB76">
        <v>0</v>
      </c>
      <c r="AC76" t="s">
        <v>18</v>
      </c>
      <c r="AD76" t="s">
        <v>18</v>
      </c>
      <c r="AE76" t="s">
        <v>18</v>
      </c>
      <c r="AF76">
        <v>5</v>
      </c>
      <c r="AG76">
        <v>0.15384615384615385</v>
      </c>
      <c r="AH76">
        <v>0.76923076923076927</v>
      </c>
      <c r="AI76" t="s">
        <v>18</v>
      </c>
      <c r="AJ76" t="s">
        <v>18</v>
      </c>
      <c r="AK76" t="s">
        <v>18</v>
      </c>
      <c r="AL76">
        <v>0</v>
      </c>
      <c r="AM76">
        <v>0.76923076923076927</v>
      </c>
      <c r="AN76">
        <v>0.76923076923076927</v>
      </c>
    </row>
    <row r="77" spans="1:40" x14ac:dyDescent="0.2">
      <c r="A77" s="1" t="s">
        <v>15</v>
      </c>
      <c r="B77" s="1" t="s">
        <v>25</v>
      </c>
      <c r="C77" s="1">
        <v>16</v>
      </c>
      <c r="D77" s="1" t="s">
        <v>17</v>
      </c>
      <c r="E77" s="1">
        <v>1</v>
      </c>
      <c r="F77" s="1">
        <v>172</v>
      </c>
      <c r="G77" s="1">
        <v>0</v>
      </c>
      <c r="H77" s="1">
        <v>7</v>
      </c>
      <c r="I77" s="1">
        <v>7</v>
      </c>
      <c r="J77" s="1" t="s">
        <v>19</v>
      </c>
      <c r="K77" s="2">
        <v>1.8171296296296297E-3</v>
      </c>
      <c r="L77" s="2">
        <v>3.8194444444444443E-3</v>
      </c>
      <c r="M77" s="1">
        <v>157</v>
      </c>
      <c r="N77" s="1">
        <f t="shared" si="4"/>
        <v>1</v>
      </c>
      <c r="O77" s="1">
        <f t="shared" si="5"/>
        <v>157</v>
      </c>
      <c r="P77" s="1">
        <f t="shared" si="6"/>
        <v>1</v>
      </c>
      <c r="Q77" s="1">
        <f t="shared" si="7"/>
        <v>157</v>
      </c>
      <c r="R77" s="1">
        <v>330</v>
      </c>
      <c r="S77" s="1">
        <v>173</v>
      </c>
      <c r="T77">
        <v>7</v>
      </c>
      <c r="U77">
        <v>0.38216560509554137</v>
      </c>
      <c r="V77">
        <v>2.6751592356687897</v>
      </c>
      <c r="W77" t="s">
        <v>18</v>
      </c>
      <c r="X77" t="s">
        <v>18</v>
      </c>
      <c r="Y77" t="s">
        <v>18</v>
      </c>
      <c r="Z77">
        <v>7</v>
      </c>
      <c r="AA77">
        <v>0.38216560509554137</v>
      </c>
      <c r="AB77">
        <v>2.6751592356687897</v>
      </c>
      <c r="AC77" t="s">
        <v>18</v>
      </c>
      <c r="AD77" t="s">
        <v>18</v>
      </c>
      <c r="AE77" t="s">
        <v>18</v>
      </c>
      <c r="AF77">
        <v>7</v>
      </c>
      <c r="AG77">
        <v>0.38216560509554137</v>
      </c>
      <c r="AH77">
        <v>2.6751592356687897</v>
      </c>
      <c r="AI77" t="s">
        <v>18</v>
      </c>
      <c r="AJ77" t="s">
        <v>18</v>
      </c>
      <c r="AK77" t="s">
        <v>18</v>
      </c>
      <c r="AL77">
        <v>2.6751592356687897</v>
      </c>
      <c r="AM77">
        <v>2.6751592356687897</v>
      </c>
      <c r="AN77">
        <v>2.6751592356687897</v>
      </c>
    </row>
    <row r="78" spans="1:40" x14ac:dyDescent="0.2">
      <c r="A78" s="1" t="s">
        <v>15</v>
      </c>
      <c r="B78" s="1" t="s">
        <v>25</v>
      </c>
      <c r="C78" s="1">
        <v>17</v>
      </c>
      <c r="D78" s="1" t="s">
        <v>17</v>
      </c>
      <c r="E78" s="1">
        <v>1</v>
      </c>
      <c r="F78" s="1">
        <v>194</v>
      </c>
      <c r="G78" s="1">
        <v>0</v>
      </c>
      <c r="H78" s="1">
        <v>6</v>
      </c>
      <c r="I78" s="1">
        <v>6</v>
      </c>
      <c r="J78" s="1" t="s">
        <v>19</v>
      </c>
      <c r="K78" s="2">
        <v>2.1990740740740742E-3</v>
      </c>
      <c r="L78" s="2">
        <v>2.9513888888888888E-3</v>
      </c>
      <c r="M78" s="1">
        <v>190</v>
      </c>
      <c r="N78" s="1">
        <f t="shared" si="4"/>
        <v>1</v>
      </c>
      <c r="O78" s="1">
        <f t="shared" si="5"/>
        <v>190</v>
      </c>
      <c r="P78" s="1">
        <f t="shared" si="6"/>
        <v>1</v>
      </c>
      <c r="Q78" s="1">
        <f t="shared" si="7"/>
        <v>190</v>
      </c>
      <c r="R78" s="1">
        <v>255</v>
      </c>
      <c r="S78" s="1">
        <v>65</v>
      </c>
      <c r="T78">
        <v>6</v>
      </c>
      <c r="U78">
        <v>0.31578947368421056</v>
      </c>
      <c r="V78">
        <v>1.8947368421052633</v>
      </c>
      <c r="W78" t="s">
        <v>18</v>
      </c>
      <c r="X78" t="s">
        <v>18</v>
      </c>
      <c r="Y78" t="s">
        <v>18</v>
      </c>
      <c r="Z78">
        <v>6</v>
      </c>
      <c r="AA78">
        <v>0.31578947368421056</v>
      </c>
      <c r="AB78">
        <v>1.8947368421052633</v>
      </c>
      <c r="AC78" t="s">
        <v>18</v>
      </c>
      <c r="AD78" t="s">
        <v>18</v>
      </c>
      <c r="AE78" t="s">
        <v>18</v>
      </c>
      <c r="AF78">
        <v>6</v>
      </c>
      <c r="AG78">
        <v>0.31578947368421056</v>
      </c>
      <c r="AH78">
        <v>1.8947368421052633</v>
      </c>
      <c r="AI78" t="s">
        <v>18</v>
      </c>
      <c r="AJ78" t="s">
        <v>18</v>
      </c>
      <c r="AK78" t="s">
        <v>18</v>
      </c>
      <c r="AL78">
        <v>1.8947368421052633</v>
      </c>
      <c r="AM78">
        <v>1.8947368421052633</v>
      </c>
      <c r="AN78">
        <v>1.8947368421052633</v>
      </c>
    </row>
    <row r="79" spans="1:40" x14ac:dyDescent="0.2">
      <c r="A79" s="1" t="s">
        <v>15</v>
      </c>
      <c r="B79" s="1" t="s">
        <v>25</v>
      </c>
      <c r="C79" s="1">
        <v>18</v>
      </c>
      <c r="D79" s="1" t="s">
        <v>17</v>
      </c>
      <c r="E79" s="1">
        <v>1</v>
      </c>
      <c r="F79" s="1">
        <v>126</v>
      </c>
      <c r="G79" s="1">
        <v>0</v>
      </c>
      <c r="H79" s="1">
        <v>2</v>
      </c>
      <c r="I79" s="1">
        <v>2</v>
      </c>
      <c r="J79" s="1" t="s">
        <v>19</v>
      </c>
      <c r="K79" s="2">
        <v>4.1666666666666666E-3</v>
      </c>
      <c r="L79" s="2">
        <v>5.7870370370370376E-3</v>
      </c>
      <c r="M79" s="1">
        <v>360</v>
      </c>
      <c r="N79" s="1">
        <f t="shared" si="4"/>
        <v>0</v>
      </c>
      <c r="O79" s="1">
        <f t="shared" si="5"/>
        <v>300</v>
      </c>
      <c r="P79" s="1">
        <f t="shared" si="6"/>
        <v>1</v>
      </c>
      <c r="Q79" s="1">
        <f t="shared" si="7"/>
        <v>360</v>
      </c>
      <c r="R79" s="1">
        <v>500</v>
      </c>
      <c r="S79" s="1">
        <v>140</v>
      </c>
      <c r="T79">
        <v>2</v>
      </c>
      <c r="U79">
        <v>0.16666666666666666</v>
      </c>
      <c r="V79">
        <v>0.33333333333333331</v>
      </c>
      <c r="W79" t="s">
        <v>18</v>
      </c>
      <c r="X79" t="s">
        <v>18</v>
      </c>
      <c r="Y79" t="s">
        <v>18</v>
      </c>
      <c r="Z79">
        <v>2</v>
      </c>
      <c r="AA79">
        <v>0</v>
      </c>
      <c r="AB79">
        <v>0</v>
      </c>
      <c r="AC79" t="s">
        <v>18</v>
      </c>
      <c r="AD79" t="s">
        <v>18</v>
      </c>
      <c r="AE79" t="s">
        <v>18</v>
      </c>
      <c r="AF79">
        <v>2</v>
      </c>
      <c r="AG79">
        <v>0.16666666666666666</v>
      </c>
      <c r="AH79">
        <v>0.33333333333333331</v>
      </c>
      <c r="AI79" t="s">
        <v>18</v>
      </c>
      <c r="AJ79" t="s">
        <v>18</v>
      </c>
      <c r="AK79" t="s">
        <v>18</v>
      </c>
      <c r="AL79">
        <v>0</v>
      </c>
      <c r="AM79">
        <v>0.33333333333333331</v>
      </c>
      <c r="AN79">
        <v>0.33333333333333331</v>
      </c>
    </row>
    <row r="80" spans="1:40" x14ac:dyDescent="0.2">
      <c r="A80" s="1" t="s">
        <v>15</v>
      </c>
      <c r="B80" s="1" t="s">
        <v>25</v>
      </c>
      <c r="C80" s="1">
        <v>19</v>
      </c>
      <c r="D80" s="1" t="s">
        <v>17</v>
      </c>
      <c r="E80" s="1">
        <v>1</v>
      </c>
      <c r="F80" s="1">
        <v>110</v>
      </c>
      <c r="G80" s="1">
        <v>0</v>
      </c>
      <c r="H80" s="1">
        <v>5</v>
      </c>
      <c r="I80" s="1">
        <v>5</v>
      </c>
      <c r="J80" s="1" t="s">
        <v>19</v>
      </c>
      <c r="K80" s="2">
        <v>3.0092592592592588E-3</v>
      </c>
      <c r="L80" s="2">
        <v>5.7870370370370376E-3</v>
      </c>
      <c r="M80" s="1">
        <v>260</v>
      </c>
      <c r="N80" s="1">
        <f t="shared" si="4"/>
        <v>1</v>
      </c>
      <c r="O80" s="1">
        <f t="shared" si="5"/>
        <v>260</v>
      </c>
      <c r="P80" s="1">
        <f t="shared" si="6"/>
        <v>1</v>
      </c>
      <c r="Q80" s="1">
        <f t="shared" si="7"/>
        <v>260</v>
      </c>
      <c r="R80" s="1">
        <v>500</v>
      </c>
      <c r="S80" s="1">
        <v>140</v>
      </c>
      <c r="T80">
        <v>5</v>
      </c>
      <c r="U80">
        <v>0.23076923076923078</v>
      </c>
      <c r="V80">
        <v>1.153846153846154</v>
      </c>
      <c r="W80" t="s">
        <v>18</v>
      </c>
      <c r="X80" t="s">
        <v>18</v>
      </c>
      <c r="Y80" t="s">
        <v>18</v>
      </c>
      <c r="Z80">
        <v>5</v>
      </c>
      <c r="AA80">
        <v>0.23076923076923078</v>
      </c>
      <c r="AB80">
        <v>1.153846153846154</v>
      </c>
      <c r="AC80" t="s">
        <v>18</v>
      </c>
      <c r="AD80" t="s">
        <v>18</v>
      </c>
      <c r="AE80" t="s">
        <v>18</v>
      </c>
      <c r="AF80">
        <v>5</v>
      </c>
      <c r="AG80">
        <v>0.23076923076923078</v>
      </c>
      <c r="AH80">
        <v>1.153846153846154</v>
      </c>
      <c r="AI80" t="s">
        <v>18</v>
      </c>
      <c r="AJ80" t="s">
        <v>18</v>
      </c>
      <c r="AK80" t="s">
        <v>18</v>
      </c>
      <c r="AL80">
        <v>1.153846153846154</v>
      </c>
      <c r="AM80">
        <v>1.153846153846154</v>
      </c>
      <c r="AN80">
        <v>1.153846153846154</v>
      </c>
    </row>
    <row r="81" spans="1:40" x14ac:dyDescent="0.2">
      <c r="A81" s="1" t="s">
        <v>15</v>
      </c>
      <c r="B81" s="1" t="s">
        <v>25</v>
      </c>
      <c r="C81" s="1">
        <v>20</v>
      </c>
      <c r="D81" s="1" t="s">
        <v>17</v>
      </c>
      <c r="E81" s="1">
        <v>1</v>
      </c>
      <c r="F81" s="1">
        <v>18</v>
      </c>
      <c r="G81" s="1">
        <v>0</v>
      </c>
      <c r="H81" s="1">
        <v>4</v>
      </c>
      <c r="I81" s="1">
        <v>4</v>
      </c>
      <c r="J81" s="1" t="s">
        <v>19</v>
      </c>
      <c r="K81" s="2">
        <v>3.645833333333333E-3</v>
      </c>
      <c r="L81" s="2">
        <v>4.7453703703703703E-3</v>
      </c>
      <c r="M81" s="1">
        <v>315</v>
      </c>
      <c r="N81" s="1">
        <f t="shared" si="4"/>
        <v>0</v>
      </c>
      <c r="O81" s="1">
        <f t="shared" si="5"/>
        <v>300</v>
      </c>
      <c r="P81" s="1">
        <f t="shared" si="6"/>
        <v>1</v>
      </c>
      <c r="Q81" s="1">
        <f t="shared" si="7"/>
        <v>315</v>
      </c>
      <c r="R81" s="1">
        <v>410</v>
      </c>
      <c r="S81" s="1">
        <v>95</v>
      </c>
      <c r="T81">
        <v>4</v>
      </c>
      <c r="U81">
        <v>0.19047619047619047</v>
      </c>
      <c r="V81">
        <v>0.76190476190476186</v>
      </c>
      <c r="W81" t="s">
        <v>18</v>
      </c>
      <c r="X81" t="s">
        <v>18</v>
      </c>
      <c r="Y81" t="s">
        <v>18</v>
      </c>
      <c r="Z81">
        <v>4</v>
      </c>
      <c r="AA81">
        <v>0</v>
      </c>
      <c r="AB81">
        <v>0</v>
      </c>
      <c r="AC81" t="s">
        <v>18</v>
      </c>
      <c r="AD81" t="s">
        <v>18</v>
      </c>
      <c r="AE81" t="s">
        <v>18</v>
      </c>
      <c r="AF81">
        <v>4</v>
      </c>
      <c r="AG81">
        <v>0.19047619047619047</v>
      </c>
      <c r="AH81">
        <v>0.76190476190476186</v>
      </c>
      <c r="AI81" t="s">
        <v>18</v>
      </c>
      <c r="AJ81" t="s">
        <v>18</v>
      </c>
      <c r="AK81" t="s">
        <v>18</v>
      </c>
      <c r="AL81">
        <v>0</v>
      </c>
      <c r="AM81">
        <v>0.76190476190476186</v>
      </c>
      <c r="AN81">
        <v>0.76190476190476186</v>
      </c>
    </row>
    <row r="82" spans="1:40" x14ac:dyDescent="0.2">
      <c r="A82" s="1" t="s">
        <v>15</v>
      </c>
      <c r="B82" s="1" t="s">
        <v>30</v>
      </c>
      <c r="C82" s="1">
        <v>1</v>
      </c>
      <c r="D82" s="1" t="s">
        <v>17</v>
      </c>
      <c r="E82" s="1">
        <v>0</v>
      </c>
      <c r="F82" s="1" t="s">
        <v>18</v>
      </c>
      <c r="G82" s="1">
        <v>0</v>
      </c>
      <c r="H82" s="1">
        <v>1</v>
      </c>
      <c r="I82" s="1">
        <v>1</v>
      </c>
      <c r="J82" s="1" t="s">
        <v>19</v>
      </c>
      <c r="K82" s="2">
        <v>1.0416666666666666E-2</v>
      </c>
      <c r="L82" s="2">
        <v>0</v>
      </c>
      <c r="M82" s="1">
        <v>900</v>
      </c>
      <c r="N82" s="1">
        <f t="shared" si="4"/>
        <v>0</v>
      </c>
      <c r="O82" s="1">
        <f t="shared" si="5"/>
        <v>300</v>
      </c>
      <c r="P82" s="1">
        <f t="shared" si="6"/>
        <v>0</v>
      </c>
      <c r="Q82" s="1">
        <f t="shared" si="7"/>
        <v>600</v>
      </c>
      <c r="R82" s="1">
        <v>0</v>
      </c>
      <c r="S82" s="1">
        <v>-900</v>
      </c>
      <c r="T82">
        <v>1</v>
      </c>
      <c r="U82">
        <v>0</v>
      </c>
      <c r="V82">
        <v>0</v>
      </c>
      <c r="W82">
        <v>2.35</v>
      </c>
      <c r="X82">
        <v>0.11972212090315745</v>
      </c>
      <c r="Y82">
        <v>0.47101665673316023</v>
      </c>
      <c r="Z82">
        <v>1</v>
      </c>
      <c r="AA82">
        <v>0</v>
      </c>
      <c r="AB82">
        <v>0</v>
      </c>
      <c r="AC82">
        <v>2.35</v>
      </c>
      <c r="AD82">
        <v>8.1419207600244153E-2</v>
      </c>
      <c r="AE82">
        <v>0.34980044051694403</v>
      </c>
      <c r="AF82">
        <v>1</v>
      </c>
      <c r="AG82">
        <v>0</v>
      </c>
      <c r="AH82">
        <v>0</v>
      </c>
      <c r="AI82">
        <v>2.35</v>
      </c>
      <c r="AJ82">
        <v>0.11543640661744317</v>
      </c>
      <c r="AK82">
        <v>0.44101665673316026</v>
      </c>
      <c r="AL82">
        <v>0</v>
      </c>
      <c r="AM82">
        <v>0</v>
      </c>
      <c r="AN82">
        <v>0</v>
      </c>
    </row>
    <row r="83" spans="1:40" x14ac:dyDescent="0.2">
      <c r="A83" s="1" t="s">
        <v>15</v>
      </c>
      <c r="B83" s="1" t="s">
        <v>30</v>
      </c>
      <c r="C83" s="1">
        <v>2</v>
      </c>
      <c r="D83" s="1" t="s">
        <v>17</v>
      </c>
      <c r="E83" s="1">
        <v>0</v>
      </c>
      <c r="F83" s="1" t="s">
        <v>18</v>
      </c>
      <c r="G83" s="1">
        <v>0</v>
      </c>
      <c r="H83" s="1">
        <v>1</v>
      </c>
      <c r="I83" s="1">
        <v>1</v>
      </c>
      <c r="J83" s="1" t="s">
        <v>21</v>
      </c>
      <c r="K83" s="2">
        <v>1.0416666666666666E-2</v>
      </c>
      <c r="L83" s="2">
        <v>0</v>
      </c>
      <c r="M83" s="1">
        <v>900</v>
      </c>
      <c r="N83" s="1">
        <f t="shared" si="4"/>
        <v>0</v>
      </c>
      <c r="O83" s="1">
        <f t="shared" si="5"/>
        <v>300</v>
      </c>
      <c r="P83" s="1">
        <f t="shared" si="6"/>
        <v>0</v>
      </c>
      <c r="Q83" s="1">
        <f t="shared" si="7"/>
        <v>600</v>
      </c>
      <c r="R83" s="1">
        <v>0</v>
      </c>
      <c r="S83" s="1">
        <v>-900</v>
      </c>
      <c r="T83">
        <v>1</v>
      </c>
      <c r="U83">
        <v>0</v>
      </c>
      <c r="V83">
        <v>0</v>
      </c>
      <c r="W83" t="s">
        <v>18</v>
      </c>
      <c r="X83" t="s">
        <v>18</v>
      </c>
      <c r="Y83" t="s">
        <v>18</v>
      </c>
      <c r="Z83">
        <v>1</v>
      </c>
      <c r="AA83">
        <v>0</v>
      </c>
      <c r="AB83">
        <v>0</v>
      </c>
      <c r="AC83" t="s">
        <v>18</v>
      </c>
      <c r="AD83" t="s">
        <v>18</v>
      </c>
      <c r="AE83" t="s">
        <v>18</v>
      </c>
      <c r="AF83">
        <v>1</v>
      </c>
      <c r="AG83">
        <v>0</v>
      </c>
      <c r="AH83">
        <v>0</v>
      </c>
      <c r="AI83" t="s">
        <v>18</v>
      </c>
      <c r="AJ83" t="s">
        <v>18</v>
      </c>
      <c r="AK83" t="s">
        <v>18</v>
      </c>
      <c r="AL83">
        <v>0</v>
      </c>
      <c r="AM83">
        <v>0</v>
      </c>
      <c r="AN83">
        <v>0</v>
      </c>
    </row>
    <row r="84" spans="1:40" x14ac:dyDescent="0.2">
      <c r="A84" s="1" t="s">
        <v>15</v>
      </c>
      <c r="B84" s="1" t="s">
        <v>30</v>
      </c>
      <c r="C84" s="1">
        <v>3</v>
      </c>
      <c r="D84" s="1" t="s">
        <v>17</v>
      </c>
      <c r="E84" s="1">
        <v>0</v>
      </c>
      <c r="F84" s="1" t="s">
        <v>18</v>
      </c>
      <c r="G84" s="1">
        <v>0</v>
      </c>
      <c r="H84" s="1">
        <v>1</v>
      </c>
      <c r="I84" s="1">
        <v>1</v>
      </c>
      <c r="J84" s="1" t="s">
        <v>21</v>
      </c>
      <c r="K84" s="2">
        <v>1.0416666666666666E-2</v>
      </c>
      <c r="L84" s="2">
        <v>0</v>
      </c>
      <c r="M84" s="1">
        <v>900</v>
      </c>
      <c r="N84" s="1">
        <f t="shared" si="4"/>
        <v>0</v>
      </c>
      <c r="O84" s="1">
        <f t="shared" si="5"/>
        <v>300</v>
      </c>
      <c r="P84" s="1">
        <f t="shared" si="6"/>
        <v>0</v>
      </c>
      <c r="Q84" s="1">
        <f t="shared" si="7"/>
        <v>600</v>
      </c>
      <c r="R84" s="1">
        <v>0</v>
      </c>
      <c r="S84" s="1">
        <v>-900</v>
      </c>
      <c r="T84">
        <v>1</v>
      </c>
      <c r="U84">
        <v>0</v>
      </c>
      <c r="V84">
        <v>0</v>
      </c>
      <c r="W84" t="s">
        <v>18</v>
      </c>
      <c r="X84" t="s">
        <v>18</v>
      </c>
      <c r="Y84" t="s">
        <v>18</v>
      </c>
      <c r="Z84">
        <v>1</v>
      </c>
      <c r="AA84">
        <v>0</v>
      </c>
      <c r="AB84">
        <v>0</v>
      </c>
      <c r="AC84" t="s">
        <v>18</v>
      </c>
      <c r="AD84" t="s">
        <v>18</v>
      </c>
      <c r="AE84" t="s">
        <v>18</v>
      </c>
      <c r="AF84">
        <v>1</v>
      </c>
      <c r="AG84">
        <v>0</v>
      </c>
      <c r="AH84">
        <v>0</v>
      </c>
      <c r="AI84" t="s">
        <v>18</v>
      </c>
      <c r="AJ84" t="s">
        <v>18</v>
      </c>
      <c r="AK84" t="s">
        <v>18</v>
      </c>
      <c r="AL84">
        <v>0</v>
      </c>
      <c r="AM84">
        <v>0</v>
      </c>
      <c r="AN84">
        <v>0</v>
      </c>
    </row>
    <row r="85" spans="1:40" x14ac:dyDescent="0.2">
      <c r="A85" s="1" t="s">
        <v>15</v>
      </c>
      <c r="B85" s="1" t="s">
        <v>30</v>
      </c>
      <c r="C85" s="1">
        <v>4</v>
      </c>
      <c r="D85" s="1" t="s">
        <v>17</v>
      </c>
      <c r="E85" s="1">
        <v>1</v>
      </c>
      <c r="F85" s="1">
        <v>83</v>
      </c>
      <c r="G85" s="1">
        <v>0</v>
      </c>
      <c r="H85" s="1">
        <v>6</v>
      </c>
      <c r="I85" s="1">
        <v>6</v>
      </c>
      <c r="J85" s="1" t="s">
        <v>19</v>
      </c>
      <c r="K85" s="2">
        <v>1.3888888888888889E-3</v>
      </c>
      <c r="L85" s="2">
        <v>6.3657407407407404E-3</v>
      </c>
      <c r="M85" s="1">
        <v>120</v>
      </c>
      <c r="N85" s="1">
        <f t="shared" si="4"/>
        <v>1</v>
      </c>
      <c r="O85" s="1">
        <f t="shared" si="5"/>
        <v>120</v>
      </c>
      <c r="P85" s="1">
        <f t="shared" si="6"/>
        <v>1</v>
      </c>
      <c r="Q85" s="1">
        <f t="shared" si="7"/>
        <v>120</v>
      </c>
      <c r="R85" s="1">
        <v>550</v>
      </c>
      <c r="S85" s="1">
        <v>430</v>
      </c>
      <c r="T85">
        <v>6</v>
      </c>
      <c r="U85">
        <v>0.5</v>
      </c>
      <c r="V85">
        <v>3</v>
      </c>
      <c r="W85" t="s">
        <v>18</v>
      </c>
      <c r="X85" t="s">
        <v>18</v>
      </c>
      <c r="Y85" t="s">
        <v>18</v>
      </c>
      <c r="Z85">
        <v>6</v>
      </c>
      <c r="AA85">
        <v>0.5</v>
      </c>
      <c r="AB85">
        <v>3</v>
      </c>
      <c r="AC85" t="s">
        <v>18</v>
      </c>
      <c r="AD85" t="s">
        <v>18</v>
      </c>
      <c r="AE85" t="s">
        <v>18</v>
      </c>
      <c r="AF85">
        <v>6</v>
      </c>
      <c r="AG85">
        <v>0.5</v>
      </c>
      <c r="AH85">
        <v>3</v>
      </c>
      <c r="AI85" t="s">
        <v>18</v>
      </c>
      <c r="AJ85" t="s">
        <v>18</v>
      </c>
      <c r="AK85" t="s">
        <v>18</v>
      </c>
      <c r="AL85">
        <v>3</v>
      </c>
      <c r="AM85">
        <v>3</v>
      </c>
      <c r="AN85">
        <v>3</v>
      </c>
    </row>
    <row r="86" spans="1:40" x14ac:dyDescent="0.2">
      <c r="A86" s="1" t="s">
        <v>15</v>
      </c>
      <c r="B86" s="1" t="s">
        <v>30</v>
      </c>
      <c r="C86" s="1">
        <v>5</v>
      </c>
      <c r="D86" s="1" t="s">
        <v>17</v>
      </c>
      <c r="E86" s="1">
        <v>1</v>
      </c>
      <c r="F86" s="1">
        <v>130</v>
      </c>
      <c r="G86" s="1">
        <v>0</v>
      </c>
      <c r="H86" s="1">
        <v>1</v>
      </c>
      <c r="I86" s="1">
        <v>1</v>
      </c>
      <c r="J86" s="1" t="s">
        <v>21</v>
      </c>
      <c r="K86" s="2">
        <v>5.0925925925925921E-3</v>
      </c>
      <c r="L86" s="2">
        <v>0.4236111111111111</v>
      </c>
      <c r="M86" s="1">
        <v>440</v>
      </c>
      <c r="N86" s="1">
        <f t="shared" si="4"/>
        <v>0</v>
      </c>
      <c r="O86" s="1">
        <f t="shared" si="5"/>
        <v>300</v>
      </c>
      <c r="P86" s="1">
        <f t="shared" si="6"/>
        <v>1</v>
      </c>
      <c r="Q86" s="1">
        <f t="shared" si="7"/>
        <v>440</v>
      </c>
      <c r="R86" s="1">
        <v>36600</v>
      </c>
      <c r="S86" s="1">
        <v>36160</v>
      </c>
      <c r="T86">
        <v>1</v>
      </c>
      <c r="U86">
        <v>0.13636363636363638</v>
      </c>
      <c r="V86">
        <v>0.13636363636363638</v>
      </c>
      <c r="W86" t="s">
        <v>18</v>
      </c>
      <c r="X86" t="s">
        <v>18</v>
      </c>
      <c r="Y86" t="s">
        <v>18</v>
      </c>
      <c r="Z86">
        <v>1</v>
      </c>
      <c r="AA86">
        <v>0</v>
      </c>
      <c r="AB86">
        <v>0</v>
      </c>
      <c r="AC86" t="s">
        <v>18</v>
      </c>
      <c r="AD86" t="s">
        <v>18</v>
      </c>
      <c r="AE86" t="s">
        <v>18</v>
      </c>
      <c r="AF86">
        <v>1</v>
      </c>
      <c r="AG86">
        <v>0.13636363636363638</v>
      </c>
      <c r="AH86">
        <v>0.13636363636363638</v>
      </c>
      <c r="AI86" t="s">
        <v>18</v>
      </c>
      <c r="AJ86" t="s">
        <v>18</v>
      </c>
      <c r="AK86" t="s">
        <v>18</v>
      </c>
      <c r="AL86">
        <v>0</v>
      </c>
      <c r="AM86">
        <v>0.13636363636363638</v>
      </c>
      <c r="AN86">
        <v>0.13636363636363638</v>
      </c>
    </row>
    <row r="87" spans="1:40" x14ac:dyDescent="0.2">
      <c r="A87" s="1" t="s">
        <v>15</v>
      </c>
      <c r="B87" s="1" t="s">
        <v>30</v>
      </c>
      <c r="C87" s="1">
        <v>6</v>
      </c>
      <c r="D87" s="1" t="s">
        <v>17</v>
      </c>
      <c r="E87" s="1">
        <v>1</v>
      </c>
      <c r="F87" s="1">
        <v>120</v>
      </c>
      <c r="G87" s="1">
        <v>0</v>
      </c>
      <c r="H87" s="1">
        <v>2</v>
      </c>
      <c r="I87" s="1">
        <v>2</v>
      </c>
      <c r="J87" s="1" t="s">
        <v>19</v>
      </c>
      <c r="K87" s="2">
        <v>3.8194444444444443E-3</v>
      </c>
      <c r="L87" s="2">
        <v>5.7870370370370376E-3</v>
      </c>
      <c r="M87" s="1">
        <v>330</v>
      </c>
      <c r="N87" s="1">
        <f t="shared" si="4"/>
        <v>0</v>
      </c>
      <c r="O87" s="1">
        <f t="shared" si="5"/>
        <v>300</v>
      </c>
      <c r="P87" s="1">
        <f t="shared" si="6"/>
        <v>1</v>
      </c>
      <c r="Q87" s="1">
        <f t="shared" si="7"/>
        <v>330</v>
      </c>
      <c r="R87" s="1">
        <v>500</v>
      </c>
      <c r="S87" s="1">
        <v>170</v>
      </c>
      <c r="T87">
        <v>2</v>
      </c>
      <c r="U87">
        <v>0.18181818181818182</v>
      </c>
      <c r="V87">
        <v>0.36363636363636365</v>
      </c>
      <c r="W87" t="s">
        <v>18</v>
      </c>
      <c r="X87" t="s">
        <v>18</v>
      </c>
      <c r="Y87" t="s">
        <v>18</v>
      </c>
      <c r="Z87">
        <v>2</v>
      </c>
      <c r="AA87">
        <v>0</v>
      </c>
      <c r="AB87">
        <v>0</v>
      </c>
      <c r="AC87" t="s">
        <v>18</v>
      </c>
      <c r="AD87" t="s">
        <v>18</v>
      </c>
      <c r="AE87" t="s">
        <v>18</v>
      </c>
      <c r="AF87">
        <v>2</v>
      </c>
      <c r="AG87">
        <v>0.18181818181818182</v>
      </c>
      <c r="AH87">
        <v>0.36363636363636365</v>
      </c>
      <c r="AI87" t="s">
        <v>18</v>
      </c>
      <c r="AJ87" t="s">
        <v>18</v>
      </c>
      <c r="AK87" t="s">
        <v>18</v>
      </c>
      <c r="AL87">
        <v>0</v>
      </c>
      <c r="AM87">
        <v>0.36363636363636365</v>
      </c>
      <c r="AN87">
        <v>0.36363636363636365</v>
      </c>
    </row>
    <row r="88" spans="1:40" x14ac:dyDescent="0.2">
      <c r="A88" s="1" t="s">
        <v>15</v>
      </c>
      <c r="B88" s="1" t="s">
        <v>30</v>
      </c>
      <c r="C88" s="1">
        <v>7</v>
      </c>
      <c r="D88" s="1" t="s">
        <v>17</v>
      </c>
      <c r="E88" s="1">
        <v>0</v>
      </c>
      <c r="F88" s="1" t="s">
        <v>18</v>
      </c>
      <c r="G88" s="1">
        <v>0</v>
      </c>
      <c r="H88" s="1">
        <v>1</v>
      </c>
      <c r="I88" s="1">
        <v>1</v>
      </c>
      <c r="J88" s="1" t="s">
        <v>21</v>
      </c>
      <c r="K88" s="2">
        <v>1.0416666666666666E-2</v>
      </c>
      <c r="L88" s="2">
        <v>0</v>
      </c>
      <c r="M88" s="1">
        <v>900</v>
      </c>
      <c r="N88" s="1">
        <f t="shared" si="4"/>
        <v>0</v>
      </c>
      <c r="O88" s="1">
        <f t="shared" si="5"/>
        <v>300</v>
      </c>
      <c r="P88" s="1">
        <f t="shared" si="6"/>
        <v>0</v>
      </c>
      <c r="Q88" s="1">
        <f t="shared" si="7"/>
        <v>600</v>
      </c>
      <c r="R88" s="1">
        <v>0</v>
      </c>
      <c r="S88" s="1">
        <v>-900</v>
      </c>
      <c r="T88">
        <v>1</v>
      </c>
      <c r="U88">
        <v>0</v>
      </c>
      <c r="V88">
        <v>0</v>
      </c>
      <c r="W88" t="s">
        <v>18</v>
      </c>
      <c r="X88" t="s">
        <v>18</v>
      </c>
      <c r="Y88" t="s">
        <v>18</v>
      </c>
      <c r="Z88">
        <v>1</v>
      </c>
      <c r="AA88">
        <v>0</v>
      </c>
      <c r="AB88">
        <v>0</v>
      </c>
      <c r="AC88" t="s">
        <v>18</v>
      </c>
      <c r="AD88" t="s">
        <v>18</v>
      </c>
      <c r="AE88" t="s">
        <v>18</v>
      </c>
      <c r="AF88">
        <v>1</v>
      </c>
      <c r="AG88">
        <v>0</v>
      </c>
      <c r="AH88">
        <v>0</v>
      </c>
      <c r="AI88" t="s">
        <v>18</v>
      </c>
      <c r="AJ88" t="s">
        <v>18</v>
      </c>
      <c r="AK88" t="s">
        <v>18</v>
      </c>
      <c r="AL88">
        <v>0</v>
      </c>
      <c r="AM88">
        <v>0</v>
      </c>
      <c r="AN88">
        <v>0</v>
      </c>
    </row>
    <row r="89" spans="1:40" x14ac:dyDescent="0.2">
      <c r="A89" s="1" t="s">
        <v>15</v>
      </c>
      <c r="B89" s="1" t="s">
        <v>30</v>
      </c>
      <c r="C89" s="1">
        <v>8</v>
      </c>
      <c r="D89" s="1" t="s">
        <v>17</v>
      </c>
      <c r="E89" s="1">
        <v>0</v>
      </c>
      <c r="F89" s="1" t="s">
        <v>18</v>
      </c>
      <c r="G89" s="1">
        <v>0</v>
      </c>
      <c r="H89" s="1">
        <v>1</v>
      </c>
      <c r="I89" s="1">
        <v>1</v>
      </c>
      <c r="J89" s="1" t="s">
        <v>20</v>
      </c>
      <c r="K89" s="2">
        <v>1.0416666666666666E-2</v>
      </c>
      <c r="L89" s="2">
        <v>0</v>
      </c>
      <c r="M89" s="1">
        <v>900</v>
      </c>
      <c r="N89" s="1">
        <f t="shared" si="4"/>
        <v>0</v>
      </c>
      <c r="O89" s="1">
        <f t="shared" si="5"/>
        <v>300</v>
      </c>
      <c r="P89" s="1">
        <f t="shared" si="6"/>
        <v>0</v>
      </c>
      <c r="Q89" s="1">
        <f t="shared" si="7"/>
        <v>600</v>
      </c>
      <c r="R89" s="1">
        <v>0</v>
      </c>
      <c r="S89" s="1">
        <v>-900</v>
      </c>
      <c r="T89">
        <v>1</v>
      </c>
      <c r="U89">
        <v>0</v>
      </c>
      <c r="V89">
        <v>0</v>
      </c>
      <c r="W89" t="s">
        <v>18</v>
      </c>
      <c r="X89" t="s">
        <v>18</v>
      </c>
      <c r="Y89" t="s">
        <v>18</v>
      </c>
      <c r="Z89">
        <v>1</v>
      </c>
      <c r="AA89">
        <v>0</v>
      </c>
      <c r="AB89">
        <v>0</v>
      </c>
      <c r="AC89" t="s">
        <v>18</v>
      </c>
      <c r="AD89" t="s">
        <v>18</v>
      </c>
      <c r="AE89" t="s">
        <v>18</v>
      </c>
      <c r="AF89">
        <v>1</v>
      </c>
      <c r="AG89">
        <v>0</v>
      </c>
      <c r="AH89">
        <v>0</v>
      </c>
      <c r="AI89" t="s">
        <v>18</v>
      </c>
      <c r="AJ89" t="s">
        <v>18</v>
      </c>
      <c r="AK89" t="s">
        <v>18</v>
      </c>
      <c r="AL89">
        <v>0</v>
      </c>
      <c r="AM89">
        <v>0</v>
      </c>
      <c r="AN89">
        <v>0</v>
      </c>
    </row>
    <row r="90" spans="1:40" x14ac:dyDescent="0.2">
      <c r="A90" s="1" t="s">
        <v>15</v>
      </c>
      <c r="B90" s="1" t="s">
        <v>30</v>
      </c>
      <c r="C90" s="1">
        <v>9</v>
      </c>
      <c r="D90" s="1" t="s">
        <v>17</v>
      </c>
      <c r="E90" s="1">
        <v>1</v>
      </c>
      <c r="F90" s="1">
        <v>271</v>
      </c>
      <c r="G90" s="1">
        <v>0</v>
      </c>
      <c r="H90" s="1">
        <v>7</v>
      </c>
      <c r="I90" s="1">
        <v>7</v>
      </c>
      <c r="J90" s="1" t="s">
        <v>20</v>
      </c>
      <c r="K90" s="2">
        <v>8.1018518518518516E-4</v>
      </c>
      <c r="L90" s="2">
        <v>2.3148148148148151E-3</v>
      </c>
      <c r="M90" s="1">
        <v>700</v>
      </c>
      <c r="N90" s="1">
        <f t="shared" si="4"/>
        <v>0</v>
      </c>
      <c r="O90" s="1">
        <f t="shared" si="5"/>
        <v>300</v>
      </c>
      <c r="P90" s="1">
        <f t="shared" si="6"/>
        <v>0</v>
      </c>
      <c r="Q90" s="1">
        <f t="shared" si="7"/>
        <v>600</v>
      </c>
      <c r="R90" s="1">
        <v>200</v>
      </c>
      <c r="S90" s="1">
        <v>130</v>
      </c>
      <c r="T90">
        <v>7</v>
      </c>
      <c r="U90">
        <v>8.5714285714285715E-2</v>
      </c>
      <c r="V90">
        <v>0.6</v>
      </c>
      <c r="W90" t="s">
        <v>18</v>
      </c>
      <c r="X90" t="s">
        <v>18</v>
      </c>
      <c r="Y90" t="s">
        <v>18</v>
      </c>
      <c r="Z90">
        <v>7</v>
      </c>
      <c r="AA90">
        <v>0</v>
      </c>
      <c r="AB90">
        <v>0</v>
      </c>
      <c r="AC90" t="s">
        <v>18</v>
      </c>
      <c r="AD90" t="s">
        <v>18</v>
      </c>
      <c r="AE90" t="s">
        <v>18</v>
      </c>
      <c r="AF90">
        <v>7</v>
      </c>
      <c r="AG90">
        <v>0</v>
      </c>
      <c r="AH90">
        <v>0</v>
      </c>
      <c r="AI90" t="s">
        <v>18</v>
      </c>
      <c r="AJ90" t="s">
        <v>18</v>
      </c>
      <c r="AK90" t="s">
        <v>18</v>
      </c>
      <c r="AL90">
        <v>6</v>
      </c>
      <c r="AM90">
        <v>6</v>
      </c>
      <c r="AN90">
        <v>6</v>
      </c>
    </row>
    <row r="91" spans="1:40" x14ac:dyDescent="0.2">
      <c r="A91" s="1" t="s">
        <v>15</v>
      </c>
      <c r="B91" s="1" t="s">
        <v>30</v>
      </c>
      <c r="C91" s="1">
        <v>10</v>
      </c>
      <c r="D91" s="1" t="s">
        <v>17</v>
      </c>
      <c r="E91" s="1">
        <v>1</v>
      </c>
      <c r="F91" s="1">
        <v>121</v>
      </c>
      <c r="G91" s="1">
        <v>0</v>
      </c>
      <c r="H91" s="1">
        <v>5</v>
      </c>
      <c r="I91" s="1">
        <v>5</v>
      </c>
      <c r="J91" s="1" t="s">
        <v>19</v>
      </c>
      <c r="K91" s="2">
        <v>1.8287037037037037E-3</v>
      </c>
      <c r="L91" s="2">
        <v>3.1249999999999997E-3</v>
      </c>
      <c r="M91" s="1">
        <v>158</v>
      </c>
      <c r="N91" s="1">
        <f t="shared" si="4"/>
        <v>1</v>
      </c>
      <c r="O91" s="1">
        <f t="shared" si="5"/>
        <v>158</v>
      </c>
      <c r="P91" s="1">
        <f t="shared" si="6"/>
        <v>1</v>
      </c>
      <c r="Q91" s="1">
        <f t="shared" si="7"/>
        <v>158</v>
      </c>
      <c r="R91" s="1">
        <v>270</v>
      </c>
      <c r="S91" s="1">
        <v>112</v>
      </c>
      <c r="T91">
        <v>5</v>
      </c>
      <c r="U91">
        <v>0.379746835443038</v>
      </c>
      <c r="V91">
        <v>1.89873417721519</v>
      </c>
      <c r="W91" t="s">
        <v>18</v>
      </c>
      <c r="X91" t="s">
        <v>18</v>
      </c>
      <c r="Y91" t="s">
        <v>18</v>
      </c>
      <c r="Z91">
        <v>5</v>
      </c>
      <c r="AA91">
        <v>0.379746835443038</v>
      </c>
      <c r="AB91">
        <v>1.89873417721519</v>
      </c>
      <c r="AC91" t="s">
        <v>18</v>
      </c>
      <c r="AD91" t="s">
        <v>18</v>
      </c>
      <c r="AE91" t="s">
        <v>18</v>
      </c>
      <c r="AF91">
        <v>5</v>
      </c>
      <c r="AG91">
        <v>0.379746835443038</v>
      </c>
      <c r="AH91">
        <v>1.89873417721519</v>
      </c>
      <c r="AI91" t="s">
        <v>18</v>
      </c>
      <c r="AJ91" t="s">
        <v>18</v>
      </c>
      <c r="AK91" t="s">
        <v>18</v>
      </c>
      <c r="AL91">
        <v>1.89873417721519</v>
      </c>
      <c r="AM91">
        <v>1.89873417721519</v>
      </c>
      <c r="AN91">
        <v>1.89873417721519</v>
      </c>
    </row>
    <row r="92" spans="1:40" x14ac:dyDescent="0.2">
      <c r="A92" s="1" t="s">
        <v>15</v>
      </c>
      <c r="B92" s="1" t="s">
        <v>30</v>
      </c>
      <c r="C92" s="1">
        <v>11</v>
      </c>
      <c r="D92" s="1" t="s">
        <v>17</v>
      </c>
      <c r="E92" s="1">
        <v>1</v>
      </c>
      <c r="F92" s="1">
        <v>74</v>
      </c>
      <c r="G92" s="1">
        <v>0</v>
      </c>
      <c r="H92" s="1">
        <v>4</v>
      </c>
      <c r="I92" s="1">
        <v>4</v>
      </c>
      <c r="J92" s="1" t="s">
        <v>19</v>
      </c>
      <c r="K92" s="2">
        <v>2.3148148148148151E-3</v>
      </c>
      <c r="L92" s="2">
        <v>4.5138888888888893E-3</v>
      </c>
      <c r="M92" s="1">
        <v>200</v>
      </c>
      <c r="N92" s="1">
        <f t="shared" si="4"/>
        <v>1</v>
      </c>
      <c r="O92" s="1">
        <f t="shared" si="5"/>
        <v>200</v>
      </c>
      <c r="P92" s="1">
        <f t="shared" si="6"/>
        <v>1</v>
      </c>
      <c r="Q92" s="1">
        <f t="shared" si="7"/>
        <v>200</v>
      </c>
      <c r="R92" s="1">
        <v>390</v>
      </c>
      <c r="S92" s="1">
        <v>190</v>
      </c>
      <c r="T92">
        <v>4</v>
      </c>
      <c r="U92">
        <v>0.3</v>
      </c>
      <c r="V92">
        <v>1.2</v>
      </c>
      <c r="W92" t="s">
        <v>18</v>
      </c>
      <c r="X92" t="s">
        <v>18</v>
      </c>
      <c r="Y92" t="s">
        <v>18</v>
      </c>
      <c r="Z92">
        <v>4</v>
      </c>
      <c r="AA92">
        <v>0.3</v>
      </c>
      <c r="AB92">
        <v>1.2</v>
      </c>
      <c r="AC92" t="s">
        <v>18</v>
      </c>
      <c r="AD92" t="s">
        <v>18</v>
      </c>
      <c r="AE92" t="s">
        <v>18</v>
      </c>
      <c r="AF92">
        <v>4</v>
      </c>
      <c r="AG92">
        <v>0.3</v>
      </c>
      <c r="AH92">
        <v>1.2</v>
      </c>
      <c r="AI92" t="s">
        <v>18</v>
      </c>
      <c r="AJ92" t="s">
        <v>18</v>
      </c>
      <c r="AK92" t="s">
        <v>18</v>
      </c>
      <c r="AL92">
        <v>1.2</v>
      </c>
      <c r="AM92">
        <v>1.2</v>
      </c>
      <c r="AN92">
        <v>1.2</v>
      </c>
    </row>
    <row r="93" spans="1:40" x14ac:dyDescent="0.2">
      <c r="A93" s="1" t="s">
        <v>15</v>
      </c>
      <c r="B93" s="1" t="s">
        <v>30</v>
      </c>
      <c r="C93" s="1">
        <v>12</v>
      </c>
      <c r="D93" s="1" t="s">
        <v>17</v>
      </c>
      <c r="E93" s="1">
        <v>0</v>
      </c>
      <c r="F93" s="1" t="s">
        <v>18</v>
      </c>
      <c r="G93" s="1">
        <v>0</v>
      </c>
      <c r="H93" s="1">
        <v>1</v>
      </c>
      <c r="I93" s="1">
        <v>1</v>
      </c>
      <c r="J93" s="1" t="s">
        <v>19</v>
      </c>
      <c r="K93" s="2">
        <v>1.0416666666666666E-2</v>
      </c>
      <c r="L93" s="2">
        <v>0</v>
      </c>
      <c r="M93" s="1">
        <v>900</v>
      </c>
      <c r="N93" s="1">
        <f t="shared" si="4"/>
        <v>0</v>
      </c>
      <c r="O93" s="1">
        <f t="shared" si="5"/>
        <v>300</v>
      </c>
      <c r="P93" s="1">
        <f t="shared" si="6"/>
        <v>0</v>
      </c>
      <c r="Q93" s="1">
        <f t="shared" si="7"/>
        <v>600</v>
      </c>
      <c r="R93" s="1">
        <v>0</v>
      </c>
      <c r="S93" s="1">
        <v>-900</v>
      </c>
      <c r="T93">
        <v>1</v>
      </c>
      <c r="U93">
        <v>0</v>
      </c>
      <c r="V93">
        <v>0</v>
      </c>
      <c r="W93" t="s">
        <v>18</v>
      </c>
      <c r="X93" t="s">
        <v>18</v>
      </c>
      <c r="Y93" t="s">
        <v>18</v>
      </c>
      <c r="Z93">
        <v>1</v>
      </c>
      <c r="AA93">
        <v>0</v>
      </c>
      <c r="AB93">
        <v>0</v>
      </c>
      <c r="AC93" t="s">
        <v>18</v>
      </c>
      <c r="AD93" t="s">
        <v>18</v>
      </c>
      <c r="AE93" t="s">
        <v>18</v>
      </c>
      <c r="AF93">
        <v>1</v>
      </c>
      <c r="AG93">
        <v>0</v>
      </c>
      <c r="AH93">
        <v>0</v>
      </c>
      <c r="AI93" t="s">
        <v>18</v>
      </c>
      <c r="AJ93" t="s">
        <v>18</v>
      </c>
      <c r="AK93" t="s">
        <v>18</v>
      </c>
      <c r="AL93">
        <v>0</v>
      </c>
      <c r="AM93">
        <v>0</v>
      </c>
      <c r="AN93">
        <v>0</v>
      </c>
    </row>
    <row r="94" spans="1:40" x14ac:dyDescent="0.2">
      <c r="A94" s="1" t="s">
        <v>15</v>
      </c>
      <c r="B94" s="1" t="s">
        <v>30</v>
      </c>
      <c r="C94" s="1">
        <v>13</v>
      </c>
      <c r="D94" s="1" t="s">
        <v>17</v>
      </c>
      <c r="E94" s="1">
        <v>0</v>
      </c>
      <c r="F94" s="1" t="s">
        <v>18</v>
      </c>
      <c r="G94" s="1">
        <v>0</v>
      </c>
      <c r="H94" s="1">
        <v>2</v>
      </c>
      <c r="I94" s="1">
        <v>2</v>
      </c>
      <c r="J94" s="1" t="s">
        <v>19</v>
      </c>
      <c r="K94" s="2">
        <v>1.0416666666666666E-2</v>
      </c>
      <c r="L94" s="2">
        <v>0</v>
      </c>
      <c r="M94" s="1">
        <v>900</v>
      </c>
      <c r="N94" s="1">
        <f t="shared" si="4"/>
        <v>0</v>
      </c>
      <c r="O94" s="1">
        <f t="shared" si="5"/>
        <v>300</v>
      </c>
      <c r="P94" s="1">
        <f t="shared" si="6"/>
        <v>0</v>
      </c>
      <c r="Q94" s="1">
        <f t="shared" si="7"/>
        <v>600</v>
      </c>
      <c r="R94" s="1">
        <v>0</v>
      </c>
      <c r="S94" s="1">
        <v>-900</v>
      </c>
      <c r="T94">
        <v>2</v>
      </c>
      <c r="U94">
        <v>0</v>
      </c>
      <c r="V94">
        <v>0</v>
      </c>
      <c r="W94" t="s">
        <v>18</v>
      </c>
      <c r="X94" t="s">
        <v>18</v>
      </c>
      <c r="Y94" t="s">
        <v>18</v>
      </c>
      <c r="Z94">
        <v>2</v>
      </c>
      <c r="AA94">
        <v>0</v>
      </c>
      <c r="AB94">
        <v>0</v>
      </c>
      <c r="AC94" t="s">
        <v>18</v>
      </c>
      <c r="AD94" t="s">
        <v>18</v>
      </c>
      <c r="AE94" t="s">
        <v>18</v>
      </c>
      <c r="AF94">
        <v>2</v>
      </c>
      <c r="AG94">
        <v>0</v>
      </c>
      <c r="AH94">
        <v>0</v>
      </c>
      <c r="AI94" t="s">
        <v>18</v>
      </c>
      <c r="AJ94" t="s">
        <v>18</v>
      </c>
      <c r="AK94" t="s">
        <v>18</v>
      </c>
      <c r="AL94">
        <v>0</v>
      </c>
      <c r="AM94">
        <v>0</v>
      </c>
      <c r="AN94">
        <v>0</v>
      </c>
    </row>
    <row r="95" spans="1:40" x14ac:dyDescent="0.2">
      <c r="A95" s="1" t="s">
        <v>15</v>
      </c>
      <c r="B95" s="1" t="s">
        <v>30</v>
      </c>
      <c r="C95" s="1">
        <v>14</v>
      </c>
      <c r="D95" s="1" t="s">
        <v>17</v>
      </c>
      <c r="E95" s="1">
        <v>1</v>
      </c>
      <c r="F95" s="1">
        <v>87</v>
      </c>
      <c r="G95" s="1">
        <v>0</v>
      </c>
      <c r="H95" s="1">
        <v>2</v>
      </c>
      <c r="I95" s="1">
        <v>2</v>
      </c>
      <c r="J95" s="1" t="s">
        <v>19</v>
      </c>
      <c r="K95" s="2">
        <v>3.1249999999999997E-3</v>
      </c>
      <c r="L95" s="2">
        <v>5.5555555555555558E-3</v>
      </c>
      <c r="M95" s="1">
        <v>270</v>
      </c>
      <c r="N95" s="1">
        <f t="shared" si="4"/>
        <v>1</v>
      </c>
      <c r="O95" s="1">
        <f t="shared" si="5"/>
        <v>270</v>
      </c>
      <c r="P95" s="1">
        <f t="shared" si="6"/>
        <v>1</v>
      </c>
      <c r="Q95" s="1">
        <f t="shared" si="7"/>
        <v>270</v>
      </c>
      <c r="R95" s="1">
        <v>480</v>
      </c>
      <c r="S95" s="1">
        <v>210</v>
      </c>
      <c r="T95">
        <v>2</v>
      </c>
      <c r="U95">
        <v>0.22222222222222221</v>
      </c>
      <c r="V95">
        <v>0.44444444444444442</v>
      </c>
      <c r="W95" t="s">
        <v>18</v>
      </c>
      <c r="X95" t="s">
        <v>18</v>
      </c>
      <c r="Y95" t="s">
        <v>18</v>
      </c>
      <c r="Z95">
        <v>2</v>
      </c>
      <c r="AA95">
        <v>0.22222222222222221</v>
      </c>
      <c r="AB95">
        <v>0.44444444444444442</v>
      </c>
      <c r="AC95" t="s">
        <v>18</v>
      </c>
      <c r="AD95" t="s">
        <v>18</v>
      </c>
      <c r="AE95" t="s">
        <v>18</v>
      </c>
      <c r="AF95">
        <v>2</v>
      </c>
      <c r="AG95">
        <v>0.22222222222222221</v>
      </c>
      <c r="AH95">
        <v>0.44444444444444442</v>
      </c>
      <c r="AI95" t="s">
        <v>18</v>
      </c>
      <c r="AJ95" t="s">
        <v>18</v>
      </c>
      <c r="AK95" t="s">
        <v>18</v>
      </c>
      <c r="AL95">
        <v>0.44444444444444442</v>
      </c>
      <c r="AM95">
        <v>0.44444444444444442</v>
      </c>
      <c r="AN95">
        <v>0.44444444444444442</v>
      </c>
    </row>
    <row r="96" spans="1:40" x14ac:dyDescent="0.2">
      <c r="A96" s="1" t="s">
        <v>15</v>
      </c>
      <c r="B96" s="1" t="s">
        <v>30</v>
      </c>
      <c r="C96" s="1">
        <v>15</v>
      </c>
      <c r="D96" s="1" t="s">
        <v>17</v>
      </c>
      <c r="E96" s="1">
        <v>0</v>
      </c>
      <c r="F96" s="1" t="s">
        <v>18</v>
      </c>
      <c r="G96" s="1">
        <v>0</v>
      </c>
      <c r="H96" s="1">
        <v>1</v>
      </c>
      <c r="I96" s="1">
        <v>1</v>
      </c>
      <c r="J96" s="1" t="s">
        <v>19</v>
      </c>
      <c r="K96" s="2">
        <v>1.0416666666666666E-2</v>
      </c>
      <c r="L96" s="2">
        <v>0</v>
      </c>
      <c r="M96" s="1">
        <v>900</v>
      </c>
      <c r="N96" s="1">
        <f t="shared" si="4"/>
        <v>0</v>
      </c>
      <c r="O96" s="1">
        <f t="shared" si="5"/>
        <v>300</v>
      </c>
      <c r="P96" s="1">
        <f t="shared" si="6"/>
        <v>0</v>
      </c>
      <c r="Q96" s="1">
        <f t="shared" si="7"/>
        <v>600</v>
      </c>
      <c r="R96" s="1">
        <v>0</v>
      </c>
      <c r="S96" s="1">
        <v>-900</v>
      </c>
      <c r="T96">
        <v>1</v>
      </c>
      <c r="U96">
        <v>0</v>
      </c>
      <c r="V96">
        <v>0</v>
      </c>
      <c r="W96" t="s">
        <v>18</v>
      </c>
      <c r="X96" t="s">
        <v>18</v>
      </c>
      <c r="Y96" t="s">
        <v>18</v>
      </c>
      <c r="Z96">
        <v>1</v>
      </c>
      <c r="AA96">
        <v>0</v>
      </c>
      <c r="AB96">
        <v>0</v>
      </c>
      <c r="AC96" t="s">
        <v>18</v>
      </c>
      <c r="AD96" t="s">
        <v>18</v>
      </c>
      <c r="AE96" t="s">
        <v>18</v>
      </c>
      <c r="AF96">
        <v>1</v>
      </c>
      <c r="AG96">
        <v>0</v>
      </c>
      <c r="AH96">
        <v>0</v>
      </c>
      <c r="AI96" t="s">
        <v>18</v>
      </c>
      <c r="AJ96" t="s">
        <v>18</v>
      </c>
      <c r="AK96" t="s">
        <v>18</v>
      </c>
      <c r="AL96">
        <v>0</v>
      </c>
      <c r="AM96">
        <v>0</v>
      </c>
      <c r="AN96">
        <v>0</v>
      </c>
    </row>
    <row r="97" spans="1:40" x14ac:dyDescent="0.2">
      <c r="A97" s="1" t="s">
        <v>15</v>
      </c>
      <c r="B97" s="1" t="s">
        <v>30</v>
      </c>
      <c r="C97" s="1">
        <v>16</v>
      </c>
      <c r="D97" s="1" t="s">
        <v>17</v>
      </c>
      <c r="E97" s="1">
        <v>1</v>
      </c>
      <c r="F97" s="1">
        <v>100</v>
      </c>
      <c r="G97" s="1">
        <v>0</v>
      </c>
      <c r="H97" s="1">
        <v>2</v>
      </c>
      <c r="I97" s="1">
        <v>2</v>
      </c>
      <c r="J97" s="1" t="s">
        <v>19</v>
      </c>
      <c r="K97" s="2">
        <v>3.0671296296296297E-3</v>
      </c>
      <c r="L97" s="2">
        <v>4.6296296296296302E-3</v>
      </c>
      <c r="M97" s="1">
        <v>265</v>
      </c>
      <c r="N97" s="1">
        <f t="shared" si="4"/>
        <v>1</v>
      </c>
      <c r="O97" s="1">
        <f t="shared" si="5"/>
        <v>265</v>
      </c>
      <c r="P97" s="1">
        <f t="shared" si="6"/>
        <v>1</v>
      </c>
      <c r="Q97" s="1">
        <f t="shared" si="7"/>
        <v>265</v>
      </c>
      <c r="R97" s="1">
        <v>400</v>
      </c>
      <c r="S97" s="1">
        <v>135</v>
      </c>
      <c r="T97">
        <v>2</v>
      </c>
      <c r="U97">
        <v>0.22641509433962262</v>
      </c>
      <c r="V97">
        <v>0.45283018867924524</v>
      </c>
      <c r="W97" t="s">
        <v>18</v>
      </c>
      <c r="X97" t="s">
        <v>18</v>
      </c>
      <c r="Y97" t="s">
        <v>18</v>
      </c>
      <c r="Z97">
        <v>2</v>
      </c>
      <c r="AA97">
        <v>0.22641509433962262</v>
      </c>
      <c r="AB97">
        <v>0.45283018867924524</v>
      </c>
      <c r="AC97" t="s">
        <v>18</v>
      </c>
      <c r="AD97" t="s">
        <v>18</v>
      </c>
      <c r="AE97" t="s">
        <v>18</v>
      </c>
      <c r="AF97">
        <v>2</v>
      </c>
      <c r="AG97">
        <v>0.22641509433962262</v>
      </c>
      <c r="AH97">
        <v>0.45283018867924524</v>
      </c>
      <c r="AI97" t="s">
        <v>18</v>
      </c>
      <c r="AJ97" t="s">
        <v>18</v>
      </c>
      <c r="AK97" t="s">
        <v>18</v>
      </c>
      <c r="AL97">
        <v>0.45283018867924524</v>
      </c>
      <c r="AM97">
        <v>0.45283018867924524</v>
      </c>
      <c r="AN97">
        <v>0.45283018867924524</v>
      </c>
    </row>
    <row r="98" spans="1:40" x14ac:dyDescent="0.2">
      <c r="A98" s="1" t="s">
        <v>15</v>
      </c>
      <c r="B98" s="1" t="s">
        <v>30</v>
      </c>
      <c r="C98" s="1">
        <v>17</v>
      </c>
      <c r="D98" s="1" t="s">
        <v>17</v>
      </c>
      <c r="E98" s="1">
        <v>1</v>
      </c>
      <c r="F98" s="1">
        <v>70</v>
      </c>
      <c r="G98" s="1">
        <v>0</v>
      </c>
      <c r="H98" s="1">
        <v>2</v>
      </c>
      <c r="I98" s="1">
        <v>2</v>
      </c>
      <c r="J98" s="1" t="s">
        <v>19</v>
      </c>
      <c r="K98" s="2">
        <v>4.2824074074074075E-3</v>
      </c>
      <c r="L98" s="2">
        <v>8.4490740740740741E-3</v>
      </c>
      <c r="M98" s="1">
        <v>370</v>
      </c>
      <c r="N98" s="1">
        <f t="shared" si="4"/>
        <v>0</v>
      </c>
      <c r="O98" s="1">
        <f t="shared" si="5"/>
        <v>300</v>
      </c>
      <c r="P98" s="1">
        <f t="shared" si="6"/>
        <v>1</v>
      </c>
      <c r="Q98" s="1">
        <f t="shared" si="7"/>
        <v>370</v>
      </c>
      <c r="R98" s="1">
        <v>730</v>
      </c>
      <c r="S98" s="1">
        <v>360</v>
      </c>
      <c r="T98">
        <v>2</v>
      </c>
      <c r="U98">
        <v>0.16216216216216214</v>
      </c>
      <c r="V98">
        <v>0.32432432432432429</v>
      </c>
      <c r="W98" t="s">
        <v>18</v>
      </c>
      <c r="X98" t="s">
        <v>18</v>
      </c>
      <c r="Y98" t="s">
        <v>18</v>
      </c>
      <c r="Z98">
        <v>2</v>
      </c>
      <c r="AA98">
        <v>0</v>
      </c>
      <c r="AB98">
        <v>0</v>
      </c>
      <c r="AC98" t="s">
        <v>18</v>
      </c>
      <c r="AD98" t="s">
        <v>18</v>
      </c>
      <c r="AE98" t="s">
        <v>18</v>
      </c>
      <c r="AF98">
        <v>2</v>
      </c>
      <c r="AG98">
        <v>0.16216216216216214</v>
      </c>
      <c r="AH98">
        <v>0.32432432432432429</v>
      </c>
      <c r="AI98" t="s">
        <v>18</v>
      </c>
      <c r="AJ98" t="s">
        <v>18</v>
      </c>
      <c r="AK98" t="s">
        <v>18</v>
      </c>
      <c r="AL98">
        <v>0</v>
      </c>
      <c r="AM98">
        <v>0.32432432432432429</v>
      </c>
      <c r="AN98">
        <v>0.32432432432432429</v>
      </c>
    </row>
    <row r="99" spans="1:40" x14ac:dyDescent="0.2">
      <c r="A99" s="1" t="s">
        <v>15</v>
      </c>
      <c r="B99" s="1" t="s">
        <v>30</v>
      </c>
      <c r="C99" s="1">
        <v>18</v>
      </c>
      <c r="D99" s="1" t="s">
        <v>17</v>
      </c>
      <c r="E99" s="1">
        <v>1</v>
      </c>
      <c r="F99" s="1">
        <v>122</v>
      </c>
      <c r="G99" s="1">
        <v>0</v>
      </c>
      <c r="H99" s="1">
        <v>5</v>
      </c>
      <c r="I99" s="1">
        <v>5</v>
      </c>
      <c r="J99" s="1" t="s">
        <v>20</v>
      </c>
      <c r="K99" s="2">
        <v>3.4722222222222224E-4</v>
      </c>
      <c r="L99" s="2">
        <v>2.5462962962962961E-3</v>
      </c>
      <c r="M99" s="1">
        <v>300</v>
      </c>
      <c r="N99" s="1">
        <f t="shared" si="4"/>
        <v>0</v>
      </c>
      <c r="O99" s="1">
        <f t="shared" si="5"/>
        <v>300</v>
      </c>
      <c r="P99" s="1">
        <f t="shared" si="6"/>
        <v>1</v>
      </c>
      <c r="Q99" s="1">
        <f t="shared" si="7"/>
        <v>300</v>
      </c>
      <c r="R99" s="1">
        <v>220</v>
      </c>
      <c r="S99" s="1">
        <v>190</v>
      </c>
      <c r="T99">
        <v>5</v>
      </c>
      <c r="U99">
        <v>0.2</v>
      </c>
      <c r="V99">
        <v>1</v>
      </c>
      <c r="W99" t="s">
        <v>18</v>
      </c>
      <c r="X99" t="s">
        <v>18</v>
      </c>
      <c r="Y99" t="s">
        <v>18</v>
      </c>
      <c r="Z99">
        <v>5</v>
      </c>
      <c r="AA99">
        <v>0</v>
      </c>
      <c r="AB99">
        <v>0</v>
      </c>
      <c r="AC99" t="s">
        <v>18</v>
      </c>
      <c r="AD99" t="s">
        <v>18</v>
      </c>
      <c r="AE99" t="s">
        <v>18</v>
      </c>
      <c r="AF99">
        <v>5</v>
      </c>
      <c r="AG99">
        <v>0.2</v>
      </c>
      <c r="AH99">
        <v>1</v>
      </c>
      <c r="AI99" t="s">
        <v>18</v>
      </c>
      <c r="AJ99" t="s">
        <v>18</v>
      </c>
      <c r="AK99" t="s">
        <v>18</v>
      </c>
      <c r="AL99">
        <v>10</v>
      </c>
      <c r="AM99">
        <v>10</v>
      </c>
      <c r="AN99">
        <v>10</v>
      </c>
    </row>
    <row r="100" spans="1:40" x14ac:dyDescent="0.2">
      <c r="A100" s="1" t="s">
        <v>15</v>
      </c>
      <c r="B100" s="1" t="s">
        <v>30</v>
      </c>
      <c r="C100" s="1">
        <v>19</v>
      </c>
      <c r="D100" s="1" t="s">
        <v>17</v>
      </c>
      <c r="E100" s="1">
        <v>0</v>
      </c>
      <c r="F100" s="1" t="s">
        <v>18</v>
      </c>
      <c r="G100" s="1">
        <v>0</v>
      </c>
      <c r="H100" s="1">
        <v>1</v>
      </c>
      <c r="I100" s="1">
        <v>1</v>
      </c>
      <c r="J100" s="1" t="s">
        <v>19</v>
      </c>
      <c r="K100" s="2">
        <v>1.0416666666666666E-2</v>
      </c>
      <c r="L100" s="2">
        <v>0</v>
      </c>
      <c r="M100" s="1">
        <v>900</v>
      </c>
      <c r="N100" s="1">
        <f t="shared" si="4"/>
        <v>0</v>
      </c>
      <c r="O100" s="1">
        <f t="shared" si="5"/>
        <v>300</v>
      </c>
      <c r="P100" s="1">
        <f t="shared" si="6"/>
        <v>0</v>
      </c>
      <c r="Q100" s="1">
        <f t="shared" si="7"/>
        <v>600</v>
      </c>
      <c r="R100" s="1">
        <v>0</v>
      </c>
      <c r="S100" s="1">
        <v>-900</v>
      </c>
      <c r="T100">
        <v>1</v>
      </c>
      <c r="U100">
        <v>0</v>
      </c>
      <c r="V100">
        <v>0</v>
      </c>
      <c r="W100" t="s">
        <v>18</v>
      </c>
      <c r="X100" t="s">
        <v>18</v>
      </c>
      <c r="Y100" t="s">
        <v>18</v>
      </c>
      <c r="Z100">
        <v>1</v>
      </c>
      <c r="AA100">
        <v>0</v>
      </c>
      <c r="AB100">
        <v>0</v>
      </c>
      <c r="AC100" t="s">
        <v>18</v>
      </c>
      <c r="AD100" t="s">
        <v>18</v>
      </c>
      <c r="AE100" t="s">
        <v>18</v>
      </c>
      <c r="AF100">
        <v>1</v>
      </c>
      <c r="AG100">
        <v>0</v>
      </c>
      <c r="AH100">
        <v>0</v>
      </c>
      <c r="AI100" t="s">
        <v>18</v>
      </c>
      <c r="AJ100" t="s">
        <v>18</v>
      </c>
      <c r="AK100" t="s">
        <v>18</v>
      </c>
      <c r="AL100">
        <v>0</v>
      </c>
      <c r="AM100">
        <v>0</v>
      </c>
      <c r="AN100">
        <v>0</v>
      </c>
    </row>
    <row r="101" spans="1:40" x14ac:dyDescent="0.2">
      <c r="A101" s="1" t="s">
        <v>15</v>
      </c>
      <c r="B101" s="1" t="s">
        <v>30</v>
      </c>
      <c r="C101" s="1">
        <v>20</v>
      </c>
      <c r="D101" s="1" t="s">
        <v>17</v>
      </c>
      <c r="E101" s="1">
        <v>0</v>
      </c>
      <c r="F101" s="1" t="s">
        <v>18</v>
      </c>
      <c r="G101" s="1">
        <v>0</v>
      </c>
      <c r="H101" s="1">
        <v>1</v>
      </c>
      <c r="I101" s="1">
        <v>1</v>
      </c>
      <c r="J101" s="1" t="s">
        <v>19</v>
      </c>
      <c r="K101" s="2">
        <v>1.0416666666666666E-2</v>
      </c>
      <c r="L101" s="2">
        <v>0</v>
      </c>
      <c r="M101" s="1">
        <v>900</v>
      </c>
      <c r="N101" s="1">
        <f t="shared" si="4"/>
        <v>0</v>
      </c>
      <c r="O101" s="1">
        <f t="shared" si="5"/>
        <v>300</v>
      </c>
      <c r="P101" s="1">
        <f t="shared" si="6"/>
        <v>0</v>
      </c>
      <c r="Q101" s="1">
        <f t="shared" si="7"/>
        <v>600</v>
      </c>
      <c r="R101" s="1">
        <v>0</v>
      </c>
      <c r="S101" s="1">
        <v>-900</v>
      </c>
      <c r="T101">
        <v>1</v>
      </c>
      <c r="U101">
        <v>0</v>
      </c>
      <c r="V101">
        <v>0</v>
      </c>
      <c r="W101" t="s">
        <v>18</v>
      </c>
      <c r="X101" t="s">
        <v>18</v>
      </c>
      <c r="Y101" t="s">
        <v>18</v>
      </c>
      <c r="Z101">
        <v>1</v>
      </c>
      <c r="AA101">
        <v>0</v>
      </c>
      <c r="AB101">
        <v>0</v>
      </c>
      <c r="AC101" t="s">
        <v>18</v>
      </c>
      <c r="AD101" t="s">
        <v>18</v>
      </c>
      <c r="AE101" t="s">
        <v>18</v>
      </c>
      <c r="AF101">
        <v>1</v>
      </c>
      <c r="AG101">
        <v>0</v>
      </c>
      <c r="AH101">
        <v>0</v>
      </c>
      <c r="AI101" t="s">
        <v>18</v>
      </c>
      <c r="AJ101" t="s">
        <v>18</v>
      </c>
      <c r="AK101" t="s">
        <v>18</v>
      </c>
      <c r="AL101">
        <v>0</v>
      </c>
      <c r="AM101">
        <v>0</v>
      </c>
      <c r="AN10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D1A5-E611-294F-BA8B-FA42FD52B43E}">
  <dimension ref="A1:AT6"/>
  <sheetViews>
    <sheetView topLeftCell="X1" workbookViewId="0">
      <selection activeCell="AK2" sqref="AK2:AK6"/>
    </sheetView>
  </sheetViews>
  <sheetFormatPr baseColWidth="10" defaultRowHeight="16" x14ac:dyDescent="0.2"/>
  <sheetData>
    <row r="1" spans="1:46" x14ac:dyDescent="0.2">
      <c r="A1" s="1" t="s">
        <v>1</v>
      </c>
      <c r="B1" s="1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31</v>
      </c>
      <c r="O1" s="1" t="s">
        <v>32</v>
      </c>
      <c r="P1" s="1" t="s">
        <v>33</v>
      </c>
      <c r="Q1" s="1" t="s">
        <v>34</v>
      </c>
      <c r="R1" s="1" t="s">
        <v>13</v>
      </c>
      <c r="S1" s="1" t="s">
        <v>14</v>
      </c>
      <c r="T1" s="1" t="s">
        <v>36</v>
      </c>
      <c r="U1" s="1" t="s">
        <v>35</v>
      </c>
      <c r="V1" s="1" t="s">
        <v>37</v>
      </c>
      <c r="W1" s="1" t="s">
        <v>38</v>
      </c>
      <c r="X1" s="1" t="s">
        <v>43</v>
      </c>
      <c r="Y1" s="1" t="s">
        <v>39</v>
      </c>
      <c r="Z1" s="1" t="s">
        <v>40</v>
      </c>
      <c r="AA1" s="1" t="s">
        <v>41</v>
      </c>
      <c r="AB1" s="1" t="s">
        <v>42</v>
      </c>
      <c r="AC1" s="1" t="s">
        <v>44</v>
      </c>
      <c r="AD1" s="1" t="s">
        <v>35</v>
      </c>
      <c r="AE1" s="1" t="s">
        <v>45</v>
      </c>
      <c r="AF1" s="1" t="s">
        <v>46</v>
      </c>
      <c r="AG1" s="1" t="s">
        <v>47</v>
      </c>
      <c r="AH1" s="1" t="s">
        <v>48</v>
      </c>
      <c r="AI1" s="1" t="s">
        <v>49</v>
      </c>
      <c r="AJ1" s="1" t="s">
        <v>50</v>
      </c>
      <c r="AK1" s="1" t="s">
        <v>51</v>
      </c>
      <c r="AL1" s="1" t="s">
        <v>52</v>
      </c>
      <c r="AM1" s="1" t="s">
        <v>35</v>
      </c>
      <c r="AN1" s="1" t="s">
        <v>53</v>
      </c>
      <c r="AO1" s="1" t="s">
        <v>54</v>
      </c>
      <c r="AP1" s="1" t="s">
        <v>55</v>
      </c>
      <c r="AQ1" s="1" t="s">
        <v>56</v>
      </c>
      <c r="AR1" s="1" t="s">
        <v>57</v>
      </c>
      <c r="AS1" s="1" t="s">
        <v>58</v>
      </c>
      <c r="AT1" s="1" t="s">
        <v>59</v>
      </c>
    </row>
    <row r="2" spans="1:46" x14ac:dyDescent="0.2">
      <c r="A2" s="1" t="s">
        <v>15</v>
      </c>
      <c r="B2" s="1" t="s">
        <v>16</v>
      </c>
      <c r="C2" s="1">
        <v>1</v>
      </c>
      <c r="D2" s="1" t="s">
        <v>17</v>
      </c>
      <c r="E2" s="1">
        <v>0</v>
      </c>
      <c r="F2" s="1" t="s">
        <v>18</v>
      </c>
      <c r="G2" s="1">
        <v>0</v>
      </c>
      <c r="H2" s="1">
        <v>1</v>
      </c>
      <c r="I2" s="1">
        <v>0</v>
      </c>
      <c r="J2" s="1" t="s">
        <v>19</v>
      </c>
      <c r="K2" s="2">
        <v>1.0416666666666666E-2</v>
      </c>
      <c r="L2" s="2">
        <v>1.0416666666666666E-2</v>
      </c>
      <c r="M2" s="1">
        <v>900</v>
      </c>
      <c r="N2" s="1">
        <v>0</v>
      </c>
      <c r="O2" s="1">
        <v>300</v>
      </c>
      <c r="P2" s="1">
        <v>0</v>
      </c>
      <c r="Q2" s="1">
        <v>600</v>
      </c>
      <c r="R2" s="1">
        <v>900</v>
      </c>
      <c r="S2" s="1">
        <v>0</v>
      </c>
      <c r="T2" s="1">
        <v>6.6666666666666666E-2</v>
      </c>
      <c r="U2">
        <v>900</v>
      </c>
      <c r="V2">
        <v>0</v>
      </c>
      <c r="W2">
        <v>1</v>
      </c>
      <c r="X2">
        <v>0</v>
      </c>
      <c r="Y2">
        <v>0</v>
      </c>
      <c r="Z2">
        <v>1.7</v>
      </c>
      <c r="AA2">
        <v>0.11550896449256123</v>
      </c>
      <c r="AB2">
        <v>0.41562998359717707</v>
      </c>
      <c r="AC2" s="1">
        <v>0.2</v>
      </c>
      <c r="AD2">
        <v>300</v>
      </c>
      <c r="AE2">
        <v>0</v>
      </c>
      <c r="AF2">
        <v>1</v>
      </c>
      <c r="AG2">
        <v>0</v>
      </c>
      <c r="AH2">
        <v>0</v>
      </c>
      <c r="AI2">
        <v>1.7</v>
      </c>
      <c r="AJ2">
        <v>0.06</v>
      </c>
      <c r="AK2">
        <v>0.3</v>
      </c>
      <c r="AL2" s="1">
        <v>0.1</v>
      </c>
      <c r="AM2">
        <v>600</v>
      </c>
      <c r="AN2">
        <v>0</v>
      </c>
      <c r="AO2">
        <v>1</v>
      </c>
      <c r="AP2">
        <v>0</v>
      </c>
      <c r="AQ2">
        <v>0</v>
      </c>
      <c r="AR2">
        <v>1.7</v>
      </c>
      <c r="AS2">
        <v>0.10634229782589455</v>
      </c>
      <c r="AT2">
        <v>0.39729665026384364</v>
      </c>
    </row>
    <row r="3" spans="1:46" x14ac:dyDescent="0.2">
      <c r="A3" s="1" t="s">
        <v>15</v>
      </c>
      <c r="B3" s="1" t="s">
        <v>22</v>
      </c>
      <c r="C3" s="1">
        <v>1</v>
      </c>
      <c r="D3" s="1" t="s">
        <v>17</v>
      </c>
      <c r="E3" s="1">
        <v>1</v>
      </c>
      <c r="F3" s="1">
        <v>88</v>
      </c>
      <c r="G3" s="1">
        <v>0</v>
      </c>
      <c r="H3" s="1">
        <v>2</v>
      </c>
      <c r="I3" s="1">
        <v>2</v>
      </c>
      <c r="J3" s="1" t="s">
        <v>19</v>
      </c>
      <c r="K3" s="2">
        <v>6.9444444444444447E-4</v>
      </c>
      <c r="L3" s="2">
        <v>4.0046296296296297E-3</v>
      </c>
      <c r="M3" s="1">
        <v>60</v>
      </c>
      <c r="N3" s="1">
        <v>1</v>
      </c>
      <c r="O3" s="1">
        <v>60</v>
      </c>
      <c r="P3" s="1">
        <v>1</v>
      </c>
      <c r="Q3" s="1">
        <v>60</v>
      </c>
      <c r="R3" s="1">
        <v>346</v>
      </c>
      <c r="S3" s="1">
        <v>286</v>
      </c>
      <c r="T3" s="1">
        <v>1</v>
      </c>
      <c r="U3">
        <v>60</v>
      </c>
      <c r="V3">
        <v>1</v>
      </c>
      <c r="W3">
        <v>2</v>
      </c>
      <c r="X3">
        <v>1</v>
      </c>
      <c r="Y3">
        <v>2</v>
      </c>
      <c r="Z3">
        <v>1.6</v>
      </c>
      <c r="AA3">
        <v>0.17478991596638657</v>
      </c>
      <c r="AB3">
        <v>0.38722689075630246</v>
      </c>
      <c r="AC3" s="1">
        <v>1</v>
      </c>
      <c r="AD3">
        <v>60</v>
      </c>
      <c r="AE3">
        <v>1</v>
      </c>
      <c r="AF3">
        <v>2</v>
      </c>
      <c r="AG3">
        <v>1</v>
      </c>
      <c r="AH3">
        <v>2</v>
      </c>
      <c r="AI3">
        <v>1.6</v>
      </c>
      <c r="AJ3">
        <v>0.14764705882352941</v>
      </c>
      <c r="AK3">
        <v>0.34294117647058819</v>
      </c>
      <c r="AL3" s="1">
        <v>1</v>
      </c>
      <c r="AM3">
        <v>60</v>
      </c>
      <c r="AN3">
        <v>1</v>
      </c>
      <c r="AO3">
        <v>2</v>
      </c>
      <c r="AP3">
        <v>1</v>
      </c>
      <c r="AQ3">
        <v>2</v>
      </c>
      <c r="AR3">
        <v>1.6</v>
      </c>
      <c r="AS3">
        <v>0.16478991596638654</v>
      </c>
      <c r="AT3">
        <v>0.37722689075630245</v>
      </c>
    </row>
    <row r="4" spans="1:46" x14ac:dyDescent="0.2">
      <c r="A4" s="1" t="s">
        <v>15</v>
      </c>
      <c r="B4" s="1" t="s">
        <v>27</v>
      </c>
      <c r="C4" s="1">
        <v>1</v>
      </c>
      <c r="D4" s="1" t="s">
        <v>17</v>
      </c>
      <c r="E4" s="1">
        <v>0</v>
      </c>
      <c r="F4" s="1" t="s">
        <v>18</v>
      </c>
      <c r="G4" s="1">
        <v>0</v>
      </c>
      <c r="H4" s="1">
        <v>3</v>
      </c>
      <c r="I4" s="1">
        <v>2</v>
      </c>
      <c r="J4" s="1" t="s">
        <v>19</v>
      </c>
      <c r="K4" s="2">
        <v>1.0416666666666666E-2</v>
      </c>
      <c r="L4" s="2">
        <v>0</v>
      </c>
      <c r="M4" s="1">
        <v>900</v>
      </c>
      <c r="N4" s="1">
        <v>0</v>
      </c>
      <c r="O4" s="1">
        <v>300</v>
      </c>
      <c r="P4" s="1">
        <v>0</v>
      </c>
      <c r="Q4" s="1">
        <v>600</v>
      </c>
      <c r="R4" s="1">
        <v>0</v>
      </c>
      <c r="S4" s="1">
        <v>-900</v>
      </c>
      <c r="T4" s="1">
        <v>6.6666666666666666E-2</v>
      </c>
      <c r="U4">
        <v>900</v>
      </c>
      <c r="V4">
        <v>0</v>
      </c>
      <c r="W4">
        <v>3</v>
      </c>
      <c r="X4">
        <v>0</v>
      </c>
      <c r="Y4">
        <v>0</v>
      </c>
      <c r="Z4">
        <v>3.05</v>
      </c>
      <c r="AA4">
        <v>0.20049505484140456</v>
      </c>
      <c r="AB4">
        <v>0.67941749535128149</v>
      </c>
      <c r="AC4" s="1">
        <v>0.2</v>
      </c>
      <c r="AD4">
        <v>300</v>
      </c>
      <c r="AE4">
        <v>0</v>
      </c>
      <c r="AF4">
        <v>3</v>
      </c>
      <c r="AG4">
        <v>0</v>
      </c>
      <c r="AH4">
        <v>0</v>
      </c>
      <c r="AI4">
        <v>3.05</v>
      </c>
      <c r="AJ4">
        <v>0.16190058479532163</v>
      </c>
      <c r="AK4">
        <v>0.53149122807017546</v>
      </c>
      <c r="AL4" s="1">
        <v>0.1</v>
      </c>
      <c r="AM4">
        <v>600</v>
      </c>
      <c r="AN4">
        <v>0</v>
      </c>
      <c r="AO4">
        <v>3</v>
      </c>
      <c r="AP4">
        <v>0</v>
      </c>
      <c r="AQ4">
        <v>0</v>
      </c>
      <c r="AR4">
        <v>3.05</v>
      </c>
      <c r="AS4">
        <v>0.19549505484140459</v>
      </c>
      <c r="AT4">
        <v>0.63941749535128145</v>
      </c>
    </row>
    <row r="5" spans="1:46" x14ac:dyDescent="0.2">
      <c r="A5" s="1" t="s">
        <v>15</v>
      </c>
      <c r="B5" s="1" t="s">
        <v>25</v>
      </c>
      <c r="C5" s="1">
        <v>1</v>
      </c>
      <c r="D5" s="1" t="s">
        <v>17</v>
      </c>
      <c r="E5" s="1">
        <v>1</v>
      </c>
      <c r="F5" s="1">
        <v>50</v>
      </c>
      <c r="G5" s="1">
        <v>0</v>
      </c>
      <c r="H5" s="1">
        <v>5</v>
      </c>
      <c r="I5" s="1">
        <v>5</v>
      </c>
      <c r="J5" s="1" t="s">
        <v>19</v>
      </c>
      <c r="K5" s="2">
        <v>2.4305555555555556E-3</v>
      </c>
      <c r="L5" s="2">
        <v>4.3981481481481484E-3</v>
      </c>
      <c r="M5" s="1">
        <v>210</v>
      </c>
      <c r="N5" s="1">
        <v>1</v>
      </c>
      <c r="O5" s="1">
        <v>210</v>
      </c>
      <c r="P5" s="1">
        <v>1</v>
      </c>
      <c r="Q5" s="1">
        <v>210</v>
      </c>
      <c r="R5" s="1">
        <v>380</v>
      </c>
      <c r="S5" s="1">
        <v>170</v>
      </c>
      <c r="T5" s="1">
        <v>0.2857142857142857</v>
      </c>
      <c r="U5">
        <v>210</v>
      </c>
      <c r="V5">
        <v>1</v>
      </c>
      <c r="W5">
        <v>5</v>
      </c>
      <c r="X5">
        <v>0.2857142857142857</v>
      </c>
      <c r="Y5">
        <v>1.4285714285714284</v>
      </c>
      <c r="Z5">
        <v>4.4000000000000004</v>
      </c>
      <c r="AA5">
        <v>0.19709969107469955</v>
      </c>
      <c r="AB5">
        <v>1.0224141075431059</v>
      </c>
      <c r="AC5" s="1">
        <v>0.2857142857142857</v>
      </c>
      <c r="AD5">
        <v>210</v>
      </c>
      <c r="AE5">
        <v>1</v>
      </c>
      <c r="AF5">
        <v>5</v>
      </c>
      <c r="AG5">
        <v>0.2857142857142857</v>
      </c>
      <c r="AH5">
        <v>1.4285714285714284</v>
      </c>
      <c r="AI5">
        <v>4.4000000000000004</v>
      </c>
      <c r="AJ5">
        <v>0.16569695473818841</v>
      </c>
      <c r="AK5">
        <v>0.84654675194065077</v>
      </c>
      <c r="AL5" s="1">
        <v>0.2857142857142857</v>
      </c>
      <c r="AM5">
        <v>210</v>
      </c>
      <c r="AN5">
        <v>1</v>
      </c>
      <c r="AO5">
        <v>5</v>
      </c>
      <c r="AP5">
        <v>0.2857142857142857</v>
      </c>
      <c r="AQ5">
        <v>1.4285714285714284</v>
      </c>
      <c r="AR5">
        <v>4.4000000000000004</v>
      </c>
      <c r="AS5">
        <v>0.21709969107469954</v>
      </c>
      <c r="AT5">
        <v>1.1424141075431058</v>
      </c>
    </row>
    <row r="6" spans="1:46" x14ac:dyDescent="0.2">
      <c r="A6" s="1" t="s">
        <v>15</v>
      </c>
      <c r="B6" s="1" t="s">
        <v>30</v>
      </c>
      <c r="C6" s="1">
        <v>1</v>
      </c>
      <c r="D6" s="1" t="s">
        <v>17</v>
      </c>
      <c r="E6" s="1">
        <v>0</v>
      </c>
      <c r="F6" s="1" t="s">
        <v>18</v>
      </c>
      <c r="G6" s="1">
        <v>0</v>
      </c>
      <c r="H6" s="1">
        <v>1</v>
      </c>
      <c r="I6" s="1">
        <v>1</v>
      </c>
      <c r="J6" s="1" t="s">
        <v>19</v>
      </c>
      <c r="K6" s="2">
        <v>1.0416666666666666E-2</v>
      </c>
      <c r="L6" s="2">
        <v>0</v>
      </c>
      <c r="M6" s="1">
        <v>900</v>
      </c>
      <c r="N6" s="1">
        <v>0</v>
      </c>
      <c r="O6" s="1">
        <v>300</v>
      </c>
      <c r="P6" s="1">
        <v>0</v>
      </c>
      <c r="Q6" s="1">
        <v>600</v>
      </c>
      <c r="R6" s="1">
        <v>0</v>
      </c>
      <c r="S6" s="1">
        <v>-900</v>
      </c>
      <c r="T6" s="1">
        <v>6.6666666666666666E-2</v>
      </c>
      <c r="U6">
        <v>900</v>
      </c>
      <c r="V6">
        <v>0</v>
      </c>
      <c r="W6">
        <v>1</v>
      </c>
      <c r="X6">
        <v>0</v>
      </c>
      <c r="Y6">
        <v>0</v>
      </c>
      <c r="Z6">
        <v>2.35</v>
      </c>
      <c r="AA6">
        <v>0.24829354947458601</v>
      </c>
      <c r="AB6">
        <v>1.1910166567331602</v>
      </c>
      <c r="AC6" s="1">
        <v>0.2</v>
      </c>
      <c r="AD6">
        <v>300</v>
      </c>
      <c r="AE6">
        <v>0</v>
      </c>
      <c r="AF6">
        <v>1</v>
      </c>
      <c r="AG6">
        <v>0</v>
      </c>
      <c r="AH6">
        <v>0</v>
      </c>
      <c r="AI6">
        <v>2.35</v>
      </c>
      <c r="AJ6">
        <v>0.22427635045738697</v>
      </c>
      <c r="AK6">
        <v>1.149800440516944</v>
      </c>
      <c r="AL6" s="1">
        <v>0.1</v>
      </c>
      <c r="AM6">
        <v>600</v>
      </c>
      <c r="AN6">
        <v>0</v>
      </c>
      <c r="AO6">
        <v>1</v>
      </c>
      <c r="AP6">
        <v>0</v>
      </c>
      <c r="AQ6">
        <v>0</v>
      </c>
      <c r="AR6">
        <v>2.35</v>
      </c>
      <c r="AS6">
        <v>0.24829354947458601</v>
      </c>
      <c r="AT6">
        <v>1.1910166567331602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  </dc:creator>
  <cp:lastModifiedBy>R#</cp:lastModifiedBy>
  <dcterms:created xsi:type="dcterms:W3CDTF">2018-08-22T14:37:43Z</dcterms:created>
  <dcterms:modified xsi:type="dcterms:W3CDTF">2021-05-21T00:40:09Z</dcterms:modified>
</cp:coreProperties>
</file>