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028"/>
  <workbookPr showInkAnnotation="0" autoCompressPictures="0"/>
  <bookViews>
    <workbookView xWindow="28800" yWindow="-5000" windowWidth="37620" windowHeight="23540" tabRatio="654"/>
  </bookViews>
  <sheets>
    <sheet name="Sample prep." sheetId="1" r:id="rId1"/>
    <sheet name="Raw data" sheetId="2" r:id="rId2"/>
    <sheet name="Calculations, graph" sheetId="3" r:id="rId3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R62" i="3" l="1"/>
  <c r="F152" i="3"/>
  <c r="F151" i="3"/>
  <c r="F150" i="3"/>
  <c r="F149" i="3"/>
  <c r="F148" i="3"/>
  <c r="D157" i="3"/>
  <c r="D158" i="3"/>
  <c r="D159" i="3"/>
  <c r="D160" i="3"/>
  <c r="D156" i="3"/>
  <c r="I180" i="3"/>
  <c r="I179" i="3"/>
  <c r="I178" i="3"/>
  <c r="I177" i="3"/>
  <c r="I176" i="3"/>
  <c r="I175" i="3"/>
  <c r="I174" i="3"/>
  <c r="I173" i="3"/>
  <c r="I172" i="3"/>
  <c r="I171" i="3"/>
  <c r="I170" i="3"/>
  <c r="I169" i="3"/>
  <c r="I168" i="3"/>
  <c r="I167" i="3"/>
  <c r="I166" i="3"/>
  <c r="I165" i="3"/>
  <c r="I164" i="3"/>
  <c r="E160" i="3"/>
  <c r="E159" i="3"/>
  <c r="E158" i="3"/>
  <c r="E157" i="3"/>
  <c r="E156" i="3"/>
  <c r="I155" i="3"/>
  <c r="F155" i="3"/>
  <c r="E155" i="3"/>
  <c r="D155" i="3"/>
  <c r="R133" i="3"/>
  <c r="Q133" i="3"/>
  <c r="P133" i="3"/>
  <c r="O133" i="3"/>
  <c r="N133" i="3"/>
  <c r="M133" i="3"/>
  <c r="L133" i="3"/>
  <c r="K133" i="3"/>
  <c r="J133" i="3"/>
  <c r="I133" i="3"/>
  <c r="H133" i="3"/>
  <c r="G133" i="3"/>
  <c r="F133" i="3"/>
  <c r="E133" i="3"/>
  <c r="D133" i="3"/>
  <c r="C133" i="3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B58" i="2"/>
  <c r="B59" i="2"/>
  <c r="B60" i="2"/>
  <c r="B61" i="2"/>
  <c r="B62" i="2"/>
  <c r="B63" i="2"/>
  <c r="B64" i="2"/>
  <c r="B65" i="2"/>
  <c r="B66" i="2"/>
  <c r="B67" i="2"/>
  <c r="B68" i="2"/>
  <c r="B69" i="2"/>
  <c r="B70" i="2"/>
  <c r="B71" i="2"/>
  <c r="B72" i="2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B86" i="2"/>
  <c r="B87" i="2"/>
  <c r="B88" i="2"/>
  <c r="B89" i="2"/>
  <c r="B90" i="2"/>
  <c r="B91" i="2"/>
  <c r="B92" i="2"/>
  <c r="B93" i="2"/>
  <c r="B94" i="2"/>
  <c r="B95" i="2"/>
  <c r="B96" i="2"/>
  <c r="B97" i="2"/>
  <c r="B98" i="2"/>
  <c r="B99" i="2"/>
  <c r="B100" i="2"/>
  <c r="B101" i="2"/>
  <c r="B102" i="2"/>
  <c r="B103" i="2"/>
  <c r="B104" i="2"/>
  <c r="B105" i="2"/>
  <c r="B106" i="2"/>
  <c r="B107" i="2"/>
  <c r="B108" i="2"/>
  <c r="B109" i="2"/>
  <c r="B110" i="2"/>
  <c r="B111" i="2"/>
  <c r="B112" i="2"/>
  <c r="B113" i="2"/>
  <c r="B114" i="2"/>
  <c r="B115" i="2"/>
  <c r="B116" i="2"/>
  <c r="B117" i="2"/>
  <c r="B118" i="2"/>
  <c r="B119" i="2"/>
  <c r="B120" i="2"/>
  <c r="B121" i="2"/>
  <c r="B122" i="2"/>
  <c r="B123" i="2"/>
  <c r="B124" i="2"/>
  <c r="B125" i="2"/>
  <c r="B126" i="2"/>
  <c r="B127" i="2"/>
  <c r="B128" i="2"/>
  <c r="B129" i="2"/>
  <c r="B130" i="2"/>
  <c r="B131" i="2"/>
  <c r="B133" i="3"/>
  <c r="R132" i="3"/>
  <c r="Q132" i="3"/>
  <c r="P132" i="3"/>
  <c r="O132" i="3"/>
  <c r="N132" i="3"/>
  <c r="M132" i="3"/>
  <c r="L132" i="3"/>
  <c r="K132" i="3"/>
  <c r="J132" i="3"/>
  <c r="I132" i="3"/>
  <c r="H132" i="3"/>
  <c r="G132" i="3"/>
  <c r="F132" i="3"/>
  <c r="E132" i="3"/>
  <c r="D132" i="3"/>
  <c r="C132" i="3"/>
  <c r="B132" i="3"/>
  <c r="R131" i="3"/>
  <c r="Q131" i="3"/>
  <c r="P131" i="3"/>
  <c r="O131" i="3"/>
  <c r="N131" i="3"/>
  <c r="M131" i="3"/>
  <c r="L131" i="3"/>
  <c r="K131" i="3"/>
  <c r="J131" i="3"/>
  <c r="I131" i="3"/>
  <c r="H131" i="3"/>
  <c r="G131" i="3"/>
  <c r="F131" i="3"/>
  <c r="E131" i="3"/>
  <c r="D131" i="3"/>
  <c r="C131" i="3"/>
  <c r="B131" i="3"/>
  <c r="R130" i="3"/>
  <c r="Q130" i="3"/>
  <c r="P130" i="3"/>
  <c r="O130" i="3"/>
  <c r="N130" i="3"/>
  <c r="M130" i="3"/>
  <c r="L130" i="3"/>
  <c r="K130" i="3"/>
  <c r="J130" i="3"/>
  <c r="I130" i="3"/>
  <c r="H130" i="3"/>
  <c r="G130" i="3"/>
  <c r="F130" i="3"/>
  <c r="E130" i="3"/>
  <c r="D130" i="3"/>
  <c r="C130" i="3"/>
  <c r="B130" i="3"/>
  <c r="R129" i="3"/>
  <c r="Q129" i="3"/>
  <c r="P129" i="3"/>
  <c r="O129" i="3"/>
  <c r="N129" i="3"/>
  <c r="M129" i="3"/>
  <c r="L129" i="3"/>
  <c r="K129" i="3"/>
  <c r="J129" i="3"/>
  <c r="I129" i="3"/>
  <c r="H129" i="3"/>
  <c r="G129" i="3"/>
  <c r="F129" i="3"/>
  <c r="E129" i="3"/>
  <c r="D129" i="3"/>
  <c r="C129" i="3"/>
  <c r="B129" i="3"/>
  <c r="R128" i="3"/>
  <c r="Q128" i="3"/>
  <c r="P128" i="3"/>
  <c r="O128" i="3"/>
  <c r="N128" i="3"/>
  <c r="M128" i="3"/>
  <c r="L128" i="3"/>
  <c r="K128" i="3"/>
  <c r="J128" i="3"/>
  <c r="I128" i="3"/>
  <c r="H128" i="3"/>
  <c r="G128" i="3"/>
  <c r="F128" i="3"/>
  <c r="E128" i="3"/>
  <c r="D128" i="3"/>
  <c r="C128" i="3"/>
  <c r="B128" i="3"/>
  <c r="R127" i="3"/>
  <c r="Q127" i="3"/>
  <c r="P127" i="3"/>
  <c r="O127" i="3"/>
  <c r="N127" i="3"/>
  <c r="M127" i="3"/>
  <c r="L127" i="3"/>
  <c r="K127" i="3"/>
  <c r="J127" i="3"/>
  <c r="I127" i="3"/>
  <c r="H127" i="3"/>
  <c r="G127" i="3"/>
  <c r="F127" i="3"/>
  <c r="E127" i="3"/>
  <c r="D127" i="3"/>
  <c r="C127" i="3"/>
  <c r="B127" i="3"/>
  <c r="R126" i="3"/>
  <c r="Q126" i="3"/>
  <c r="P126" i="3"/>
  <c r="O126" i="3"/>
  <c r="N126" i="3"/>
  <c r="M126" i="3"/>
  <c r="L126" i="3"/>
  <c r="K126" i="3"/>
  <c r="J126" i="3"/>
  <c r="I126" i="3"/>
  <c r="H126" i="3"/>
  <c r="G126" i="3"/>
  <c r="F126" i="3"/>
  <c r="E126" i="3"/>
  <c r="D126" i="3"/>
  <c r="C126" i="3"/>
  <c r="B126" i="3"/>
  <c r="R125" i="3"/>
  <c r="Q125" i="3"/>
  <c r="P125" i="3"/>
  <c r="O125" i="3"/>
  <c r="N125" i="3"/>
  <c r="M125" i="3"/>
  <c r="L125" i="3"/>
  <c r="K125" i="3"/>
  <c r="J125" i="3"/>
  <c r="I125" i="3"/>
  <c r="H125" i="3"/>
  <c r="G125" i="3"/>
  <c r="F125" i="3"/>
  <c r="E125" i="3"/>
  <c r="D125" i="3"/>
  <c r="C125" i="3"/>
  <c r="B125" i="3"/>
  <c r="R124" i="3"/>
  <c r="Q124" i="3"/>
  <c r="P124" i="3"/>
  <c r="O124" i="3"/>
  <c r="N124" i="3"/>
  <c r="M124" i="3"/>
  <c r="L124" i="3"/>
  <c r="K124" i="3"/>
  <c r="J124" i="3"/>
  <c r="I124" i="3"/>
  <c r="H124" i="3"/>
  <c r="G124" i="3"/>
  <c r="F124" i="3"/>
  <c r="E124" i="3"/>
  <c r="D124" i="3"/>
  <c r="C124" i="3"/>
  <c r="B124" i="3"/>
  <c r="R123" i="3"/>
  <c r="Q123" i="3"/>
  <c r="P123" i="3"/>
  <c r="O123" i="3"/>
  <c r="N123" i="3"/>
  <c r="M123" i="3"/>
  <c r="L123" i="3"/>
  <c r="K123" i="3"/>
  <c r="J123" i="3"/>
  <c r="I123" i="3"/>
  <c r="H123" i="3"/>
  <c r="G123" i="3"/>
  <c r="F123" i="3"/>
  <c r="E123" i="3"/>
  <c r="D123" i="3"/>
  <c r="C123" i="3"/>
  <c r="B123" i="3"/>
  <c r="R122" i="3"/>
  <c r="Q122" i="3"/>
  <c r="P122" i="3"/>
  <c r="O122" i="3"/>
  <c r="N122" i="3"/>
  <c r="M122" i="3"/>
  <c r="L122" i="3"/>
  <c r="K122" i="3"/>
  <c r="J122" i="3"/>
  <c r="I122" i="3"/>
  <c r="H122" i="3"/>
  <c r="G122" i="3"/>
  <c r="F122" i="3"/>
  <c r="E122" i="3"/>
  <c r="D122" i="3"/>
  <c r="C122" i="3"/>
  <c r="B122" i="3"/>
  <c r="R121" i="3"/>
  <c r="Q121" i="3"/>
  <c r="P121" i="3"/>
  <c r="O121" i="3"/>
  <c r="N121" i="3"/>
  <c r="M121" i="3"/>
  <c r="L121" i="3"/>
  <c r="K121" i="3"/>
  <c r="J121" i="3"/>
  <c r="I121" i="3"/>
  <c r="H121" i="3"/>
  <c r="G121" i="3"/>
  <c r="F121" i="3"/>
  <c r="E121" i="3"/>
  <c r="D121" i="3"/>
  <c r="C121" i="3"/>
  <c r="B121" i="3"/>
  <c r="R120" i="3"/>
  <c r="Q120" i="3"/>
  <c r="P120" i="3"/>
  <c r="O120" i="3"/>
  <c r="N120" i="3"/>
  <c r="M120" i="3"/>
  <c r="L120" i="3"/>
  <c r="K120" i="3"/>
  <c r="J120" i="3"/>
  <c r="I120" i="3"/>
  <c r="H120" i="3"/>
  <c r="G120" i="3"/>
  <c r="F120" i="3"/>
  <c r="E120" i="3"/>
  <c r="D120" i="3"/>
  <c r="C120" i="3"/>
  <c r="B120" i="3"/>
  <c r="R119" i="3"/>
  <c r="Q119" i="3"/>
  <c r="P119" i="3"/>
  <c r="O119" i="3"/>
  <c r="N119" i="3"/>
  <c r="M119" i="3"/>
  <c r="L119" i="3"/>
  <c r="K119" i="3"/>
  <c r="J119" i="3"/>
  <c r="I119" i="3"/>
  <c r="H119" i="3"/>
  <c r="G119" i="3"/>
  <c r="F119" i="3"/>
  <c r="E119" i="3"/>
  <c r="D119" i="3"/>
  <c r="C119" i="3"/>
  <c r="B119" i="3"/>
  <c r="R118" i="3"/>
  <c r="Q118" i="3"/>
  <c r="P118" i="3"/>
  <c r="O118" i="3"/>
  <c r="N118" i="3"/>
  <c r="M118" i="3"/>
  <c r="L118" i="3"/>
  <c r="K118" i="3"/>
  <c r="J118" i="3"/>
  <c r="I118" i="3"/>
  <c r="H118" i="3"/>
  <c r="G118" i="3"/>
  <c r="F118" i="3"/>
  <c r="E118" i="3"/>
  <c r="D118" i="3"/>
  <c r="C118" i="3"/>
  <c r="B118" i="3"/>
  <c r="R117" i="3"/>
  <c r="Q117" i="3"/>
  <c r="P117" i="3"/>
  <c r="O117" i="3"/>
  <c r="N117" i="3"/>
  <c r="M117" i="3"/>
  <c r="L117" i="3"/>
  <c r="K117" i="3"/>
  <c r="J117" i="3"/>
  <c r="I117" i="3"/>
  <c r="H117" i="3"/>
  <c r="G117" i="3"/>
  <c r="F117" i="3"/>
  <c r="E117" i="3"/>
  <c r="D117" i="3"/>
  <c r="C117" i="3"/>
  <c r="B117" i="3"/>
  <c r="R116" i="3"/>
  <c r="Q116" i="3"/>
  <c r="P116" i="3"/>
  <c r="O116" i="3"/>
  <c r="N116" i="3"/>
  <c r="M116" i="3"/>
  <c r="L116" i="3"/>
  <c r="K116" i="3"/>
  <c r="J116" i="3"/>
  <c r="I116" i="3"/>
  <c r="H116" i="3"/>
  <c r="G116" i="3"/>
  <c r="F116" i="3"/>
  <c r="E116" i="3"/>
  <c r="D116" i="3"/>
  <c r="C116" i="3"/>
  <c r="B116" i="3"/>
  <c r="R115" i="3"/>
  <c r="Q115" i="3"/>
  <c r="P115" i="3"/>
  <c r="O115" i="3"/>
  <c r="N115" i="3"/>
  <c r="M115" i="3"/>
  <c r="L115" i="3"/>
  <c r="K115" i="3"/>
  <c r="J115" i="3"/>
  <c r="I115" i="3"/>
  <c r="H115" i="3"/>
  <c r="G115" i="3"/>
  <c r="F115" i="3"/>
  <c r="E115" i="3"/>
  <c r="D115" i="3"/>
  <c r="C115" i="3"/>
  <c r="B115" i="3"/>
  <c r="R114" i="3"/>
  <c r="Q114" i="3"/>
  <c r="P114" i="3"/>
  <c r="O114" i="3"/>
  <c r="N114" i="3"/>
  <c r="M114" i="3"/>
  <c r="L114" i="3"/>
  <c r="K114" i="3"/>
  <c r="J114" i="3"/>
  <c r="I114" i="3"/>
  <c r="H114" i="3"/>
  <c r="G114" i="3"/>
  <c r="F114" i="3"/>
  <c r="E114" i="3"/>
  <c r="D114" i="3"/>
  <c r="C114" i="3"/>
  <c r="B114" i="3"/>
  <c r="R113" i="3"/>
  <c r="Q113" i="3"/>
  <c r="P113" i="3"/>
  <c r="O113" i="3"/>
  <c r="N113" i="3"/>
  <c r="M113" i="3"/>
  <c r="L113" i="3"/>
  <c r="K113" i="3"/>
  <c r="J113" i="3"/>
  <c r="I113" i="3"/>
  <c r="H113" i="3"/>
  <c r="G113" i="3"/>
  <c r="F113" i="3"/>
  <c r="E113" i="3"/>
  <c r="D113" i="3"/>
  <c r="C113" i="3"/>
  <c r="B113" i="3"/>
  <c r="R112" i="3"/>
  <c r="Q112" i="3"/>
  <c r="P112" i="3"/>
  <c r="O112" i="3"/>
  <c r="N112" i="3"/>
  <c r="M112" i="3"/>
  <c r="L112" i="3"/>
  <c r="K112" i="3"/>
  <c r="J112" i="3"/>
  <c r="I112" i="3"/>
  <c r="H112" i="3"/>
  <c r="G112" i="3"/>
  <c r="F112" i="3"/>
  <c r="E112" i="3"/>
  <c r="D112" i="3"/>
  <c r="C112" i="3"/>
  <c r="B112" i="3"/>
  <c r="R111" i="3"/>
  <c r="Q111" i="3"/>
  <c r="P111" i="3"/>
  <c r="O111" i="3"/>
  <c r="N111" i="3"/>
  <c r="M111" i="3"/>
  <c r="L111" i="3"/>
  <c r="K111" i="3"/>
  <c r="J111" i="3"/>
  <c r="I111" i="3"/>
  <c r="H111" i="3"/>
  <c r="G111" i="3"/>
  <c r="F111" i="3"/>
  <c r="E111" i="3"/>
  <c r="D111" i="3"/>
  <c r="C111" i="3"/>
  <c r="B111" i="3"/>
  <c r="R110" i="3"/>
  <c r="Q110" i="3"/>
  <c r="P110" i="3"/>
  <c r="O110" i="3"/>
  <c r="N110" i="3"/>
  <c r="M110" i="3"/>
  <c r="L110" i="3"/>
  <c r="K110" i="3"/>
  <c r="J110" i="3"/>
  <c r="I110" i="3"/>
  <c r="H110" i="3"/>
  <c r="G110" i="3"/>
  <c r="F110" i="3"/>
  <c r="E110" i="3"/>
  <c r="D110" i="3"/>
  <c r="C110" i="3"/>
  <c r="B110" i="3"/>
  <c r="R109" i="3"/>
  <c r="Q109" i="3"/>
  <c r="P109" i="3"/>
  <c r="O109" i="3"/>
  <c r="N109" i="3"/>
  <c r="M109" i="3"/>
  <c r="L109" i="3"/>
  <c r="K109" i="3"/>
  <c r="J109" i="3"/>
  <c r="I109" i="3"/>
  <c r="H109" i="3"/>
  <c r="G109" i="3"/>
  <c r="F109" i="3"/>
  <c r="E109" i="3"/>
  <c r="D109" i="3"/>
  <c r="C109" i="3"/>
  <c r="B109" i="3"/>
  <c r="R108" i="3"/>
  <c r="Q108" i="3"/>
  <c r="P108" i="3"/>
  <c r="O108" i="3"/>
  <c r="N108" i="3"/>
  <c r="M108" i="3"/>
  <c r="L108" i="3"/>
  <c r="K108" i="3"/>
  <c r="J108" i="3"/>
  <c r="I108" i="3"/>
  <c r="H108" i="3"/>
  <c r="G108" i="3"/>
  <c r="F108" i="3"/>
  <c r="E108" i="3"/>
  <c r="D108" i="3"/>
  <c r="C108" i="3"/>
  <c r="B108" i="3"/>
  <c r="R107" i="3"/>
  <c r="Q107" i="3"/>
  <c r="P107" i="3"/>
  <c r="O107" i="3"/>
  <c r="N107" i="3"/>
  <c r="M107" i="3"/>
  <c r="L107" i="3"/>
  <c r="K107" i="3"/>
  <c r="J107" i="3"/>
  <c r="I107" i="3"/>
  <c r="H107" i="3"/>
  <c r="G107" i="3"/>
  <c r="F107" i="3"/>
  <c r="E107" i="3"/>
  <c r="D107" i="3"/>
  <c r="C107" i="3"/>
  <c r="B107" i="3"/>
  <c r="R106" i="3"/>
  <c r="Q106" i="3"/>
  <c r="P106" i="3"/>
  <c r="O106" i="3"/>
  <c r="N106" i="3"/>
  <c r="M106" i="3"/>
  <c r="L106" i="3"/>
  <c r="K106" i="3"/>
  <c r="J106" i="3"/>
  <c r="I106" i="3"/>
  <c r="H106" i="3"/>
  <c r="G106" i="3"/>
  <c r="F106" i="3"/>
  <c r="E106" i="3"/>
  <c r="D106" i="3"/>
  <c r="C106" i="3"/>
  <c r="B106" i="3"/>
  <c r="R105" i="3"/>
  <c r="Q105" i="3"/>
  <c r="P105" i="3"/>
  <c r="O105" i="3"/>
  <c r="N105" i="3"/>
  <c r="M105" i="3"/>
  <c r="L105" i="3"/>
  <c r="K105" i="3"/>
  <c r="J105" i="3"/>
  <c r="I105" i="3"/>
  <c r="H105" i="3"/>
  <c r="G105" i="3"/>
  <c r="F105" i="3"/>
  <c r="E105" i="3"/>
  <c r="D105" i="3"/>
  <c r="C105" i="3"/>
  <c r="B105" i="3"/>
  <c r="R104" i="3"/>
  <c r="Q104" i="3"/>
  <c r="P104" i="3"/>
  <c r="O104" i="3"/>
  <c r="N104" i="3"/>
  <c r="M104" i="3"/>
  <c r="L104" i="3"/>
  <c r="K104" i="3"/>
  <c r="J104" i="3"/>
  <c r="I104" i="3"/>
  <c r="H104" i="3"/>
  <c r="G104" i="3"/>
  <c r="F104" i="3"/>
  <c r="E104" i="3"/>
  <c r="D104" i="3"/>
  <c r="C104" i="3"/>
  <c r="B104" i="3"/>
  <c r="R103" i="3"/>
  <c r="Q103" i="3"/>
  <c r="P103" i="3"/>
  <c r="O103" i="3"/>
  <c r="N103" i="3"/>
  <c r="M103" i="3"/>
  <c r="L103" i="3"/>
  <c r="K103" i="3"/>
  <c r="J103" i="3"/>
  <c r="I103" i="3"/>
  <c r="H103" i="3"/>
  <c r="G103" i="3"/>
  <c r="F103" i="3"/>
  <c r="E103" i="3"/>
  <c r="D103" i="3"/>
  <c r="C103" i="3"/>
  <c r="B103" i="3"/>
  <c r="R102" i="3"/>
  <c r="Q102" i="3"/>
  <c r="P102" i="3"/>
  <c r="O102" i="3"/>
  <c r="N102" i="3"/>
  <c r="M102" i="3"/>
  <c r="L102" i="3"/>
  <c r="K102" i="3"/>
  <c r="J102" i="3"/>
  <c r="I102" i="3"/>
  <c r="H102" i="3"/>
  <c r="G102" i="3"/>
  <c r="F102" i="3"/>
  <c r="E102" i="3"/>
  <c r="D102" i="3"/>
  <c r="C102" i="3"/>
  <c r="B102" i="3"/>
  <c r="R101" i="3"/>
  <c r="Q101" i="3"/>
  <c r="P101" i="3"/>
  <c r="O101" i="3"/>
  <c r="N101" i="3"/>
  <c r="M101" i="3"/>
  <c r="L101" i="3"/>
  <c r="K101" i="3"/>
  <c r="J101" i="3"/>
  <c r="I101" i="3"/>
  <c r="H101" i="3"/>
  <c r="G101" i="3"/>
  <c r="F101" i="3"/>
  <c r="E101" i="3"/>
  <c r="D101" i="3"/>
  <c r="C101" i="3"/>
  <c r="B101" i="3"/>
  <c r="R100" i="3"/>
  <c r="Q100" i="3"/>
  <c r="P100" i="3"/>
  <c r="O100" i="3"/>
  <c r="N100" i="3"/>
  <c r="M100" i="3"/>
  <c r="L100" i="3"/>
  <c r="K100" i="3"/>
  <c r="J100" i="3"/>
  <c r="I100" i="3"/>
  <c r="H100" i="3"/>
  <c r="G100" i="3"/>
  <c r="F100" i="3"/>
  <c r="E100" i="3"/>
  <c r="D100" i="3"/>
  <c r="C100" i="3"/>
  <c r="B100" i="3"/>
  <c r="R99" i="3"/>
  <c r="Q99" i="3"/>
  <c r="P99" i="3"/>
  <c r="O99" i="3"/>
  <c r="N99" i="3"/>
  <c r="M99" i="3"/>
  <c r="L99" i="3"/>
  <c r="K99" i="3"/>
  <c r="J99" i="3"/>
  <c r="I99" i="3"/>
  <c r="H99" i="3"/>
  <c r="G99" i="3"/>
  <c r="F99" i="3"/>
  <c r="E99" i="3"/>
  <c r="D99" i="3"/>
  <c r="C99" i="3"/>
  <c r="B99" i="3"/>
  <c r="R98" i="3"/>
  <c r="Q98" i="3"/>
  <c r="P98" i="3"/>
  <c r="O98" i="3"/>
  <c r="N98" i="3"/>
  <c r="M98" i="3"/>
  <c r="L98" i="3"/>
  <c r="K98" i="3"/>
  <c r="J98" i="3"/>
  <c r="I98" i="3"/>
  <c r="H98" i="3"/>
  <c r="G98" i="3"/>
  <c r="F98" i="3"/>
  <c r="E98" i="3"/>
  <c r="D98" i="3"/>
  <c r="C98" i="3"/>
  <c r="B98" i="3"/>
  <c r="R97" i="3"/>
  <c r="Q97" i="3"/>
  <c r="P97" i="3"/>
  <c r="O97" i="3"/>
  <c r="N97" i="3"/>
  <c r="M97" i="3"/>
  <c r="L97" i="3"/>
  <c r="K97" i="3"/>
  <c r="J97" i="3"/>
  <c r="I97" i="3"/>
  <c r="H97" i="3"/>
  <c r="G97" i="3"/>
  <c r="F97" i="3"/>
  <c r="E97" i="3"/>
  <c r="D97" i="3"/>
  <c r="C97" i="3"/>
  <c r="B97" i="3"/>
  <c r="R96" i="3"/>
  <c r="Q96" i="3"/>
  <c r="P96" i="3"/>
  <c r="O96" i="3"/>
  <c r="N96" i="3"/>
  <c r="M96" i="3"/>
  <c r="L96" i="3"/>
  <c r="K96" i="3"/>
  <c r="J96" i="3"/>
  <c r="I96" i="3"/>
  <c r="H96" i="3"/>
  <c r="G96" i="3"/>
  <c r="F96" i="3"/>
  <c r="E96" i="3"/>
  <c r="D96" i="3"/>
  <c r="C96" i="3"/>
  <c r="B96" i="3"/>
  <c r="R95" i="3"/>
  <c r="Q95" i="3"/>
  <c r="P95" i="3"/>
  <c r="O95" i="3"/>
  <c r="N95" i="3"/>
  <c r="M95" i="3"/>
  <c r="L95" i="3"/>
  <c r="K95" i="3"/>
  <c r="J95" i="3"/>
  <c r="I95" i="3"/>
  <c r="H95" i="3"/>
  <c r="G95" i="3"/>
  <c r="F95" i="3"/>
  <c r="E95" i="3"/>
  <c r="D95" i="3"/>
  <c r="C95" i="3"/>
  <c r="B95" i="3"/>
  <c r="R94" i="3"/>
  <c r="Q94" i="3"/>
  <c r="P94" i="3"/>
  <c r="O94" i="3"/>
  <c r="N94" i="3"/>
  <c r="M94" i="3"/>
  <c r="L94" i="3"/>
  <c r="K94" i="3"/>
  <c r="J94" i="3"/>
  <c r="I94" i="3"/>
  <c r="H94" i="3"/>
  <c r="G94" i="3"/>
  <c r="F94" i="3"/>
  <c r="E94" i="3"/>
  <c r="D94" i="3"/>
  <c r="C94" i="3"/>
  <c r="B94" i="3"/>
  <c r="R93" i="3"/>
  <c r="Q93" i="3"/>
  <c r="P93" i="3"/>
  <c r="O93" i="3"/>
  <c r="N93" i="3"/>
  <c r="M93" i="3"/>
  <c r="L93" i="3"/>
  <c r="K93" i="3"/>
  <c r="J93" i="3"/>
  <c r="I93" i="3"/>
  <c r="H93" i="3"/>
  <c r="G93" i="3"/>
  <c r="F93" i="3"/>
  <c r="E93" i="3"/>
  <c r="D93" i="3"/>
  <c r="C93" i="3"/>
  <c r="B93" i="3"/>
  <c r="R92" i="3"/>
  <c r="Q92" i="3"/>
  <c r="P92" i="3"/>
  <c r="O92" i="3"/>
  <c r="N92" i="3"/>
  <c r="M92" i="3"/>
  <c r="L92" i="3"/>
  <c r="K92" i="3"/>
  <c r="J92" i="3"/>
  <c r="I92" i="3"/>
  <c r="H92" i="3"/>
  <c r="G92" i="3"/>
  <c r="F92" i="3"/>
  <c r="E92" i="3"/>
  <c r="D92" i="3"/>
  <c r="C92" i="3"/>
  <c r="B92" i="3"/>
  <c r="R91" i="3"/>
  <c r="Q91" i="3"/>
  <c r="P91" i="3"/>
  <c r="O91" i="3"/>
  <c r="N91" i="3"/>
  <c r="M91" i="3"/>
  <c r="L91" i="3"/>
  <c r="K91" i="3"/>
  <c r="J91" i="3"/>
  <c r="I91" i="3"/>
  <c r="H91" i="3"/>
  <c r="G91" i="3"/>
  <c r="F91" i="3"/>
  <c r="E91" i="3"/>
  <c r="D91" i="3"/>
  <c r="C91" i="3"/>
  <c r="B91" i="3"/>
  <c r="R90" i="3"/>
  <c r="Q90" i="3"/>
  <c r="P90" i="3"/>
  <c r="O90" i="3"/>
  <c r="N90" i="3"/>
  <c r="M90" i="3"/>
  <c r="L90" i="3"/>
  <c r="K90" i="3"/>
  <c r="J90" i="3"/>
  <c r="I90" i="3"/>
  <c r="H90" i="3"/>
  <c r="G90" i="3"/>
  <c r="F90" i="3"/>
  <c r="E90" i="3"/>
  <c r="D90" i="3"/>
  <c r="C90" i="3"/>
  <c r="B90" i="3"/>
  <c r="R89" i="3"/>
  <c r="Q89" i="3"/>
  <c r="P89" i="3"/>
  <c r="O89" i="3"/>
  <c r="N89" i="3"/>
  <c r="M89" i="3"/>
  <c r="L89" i="3"/>
  <c r="K89" i="3"/>
  <c r="J89" i="3"/>
  <c r="I89" i="3"/>
  <c r="H89" i="3"/>
  <c r="G89" i="3"/>
  <c r="F89" i="3"/>
  <c r="E89" i="3"/>
  <c r="D89" i="3"/>
  <c r="C89" i="3"/>
  <c r="B89" i="3"/>
  <c r="R88" i="3"/>
  <c r="Q88" i="3"/>
  <c r="P88" i="3"/>
  <c r="O88" i="3"/>
  <c r="N88" i="3"/>
  <c r="M88" i="3"/>
  <c r="L88" i="3"/>
  <c r="K88" i="3"/>
  <c r="J88" i="3"/>
  <c r="I88" i="3"/>
  <c r="H88" i="3"/>
  <c r="G88" i="3"/>
  <c r="F88" i="3"/>
  <c r="E88" i="3"/>
  <c r="D88" i="3"/>
  <c r="C88" i="3"/>
  <c r="B88" i="3"/>
  <c r="R87" i="3"/>
  <c r="Q87" i="3"/>
  <c r="P87" i="3"/>
  <c r="O87" i="3"/>
  <c r="N87" i="3"/>
  <c r="M87" i="3"/>
  <c r="L87" i="3"/>
  <c r="K87" i="3"/>
  <c r="J87" i="3"/>
  <c r="I87" i="3"/>
  <c r="H87" i="3"/>
  <c r="G87" i="3"/>
  <c r="F87" i="3"/>
  <c r="E87" i="3"/>
  <c r="D87" i="3"/>
  <c r="C87" i="3"/>
  <c r="B87" i="3"/>
  <c r="R86" i="3"/>
  <c r="Q86" i="3"/>
  <c r="P86" i="3"/>
  <c r="O86" i="3"/>
  <c r="N86" i="3"/>
  <c r="M86" i="3"/>
  <c r="L86" i="3"/>
  <c r="K86" i="3"/>
  <c r="J86" i="3"/>
  <c r="I86" i="3"/>
  <c r="H86" i="3"/>
  <c r="G86" i="3"/>
  <c r="F86" i="3"/>
  <c r="E86" i="3"/>
  <c r="D86" i="3"/>
  <c r="C86" i="3"/>
  <c r="B86" i="3"/>
  <c r="R85" i="3"/>
  <c r="Q85" i="3"/>
  <c r="P85" i="3"/>
  <c r="O85" i="3"/>
  <c r="N85" i="3"/>
  <c r="M85" i="3"/>
  <c r="L85" i="3"/>
  <c r="K85" i="3"/>
  <c r="J85" i="3"/>
  <c r="I85" i="3"/>
  <c r="H85" i="3"/>
  <c r="G85" i="3"/>
  <c r="F85" i="3"/>
  <c r="E85" i="3"/>
  <c r="D85" i="3"/>
  <c r="C85" i="3"/>
  <c r="B85" i="3"/>
  <c r="R84" i="3"/>
  <c r="Q84" i="3"/>
  <c r="P84" i="3"/>
  <c r="O84" i="3"/>
  <c r="N84" i="3"/>
  <c r="M84" i="3"/>
  <c r="L84" i="3"/>
  <c r="K84" i="3"/>
  <c r="J84" i="3"/>
  <c r="I84" i="3"/>
  <c r="H84" i="3"/>
  <c r="G84" i="3"/>
  <c r="F84" i="3"/>
  <c r="E84" i="3"/>
  <c r="D84" i="3"/>
  <c r="C84" i="3"/>
  <c r="B84" i="3"/>
  <c r="R83" i="3"/>
  <c r="Q83" i="3"/>
  <c r="P83" i="3"/>
  <c r="O83" i="3"/>
  <c r="N83" i="3"/>
  <c r="M83" i="3"/>
  <c r="L83" i="3"/>
  <c r="K83" i="3"/>
  <c r="J83" i="3"/>
  <c r="I83" i="3"/>
  <c r="H83" i="3"/>
  <c r="G83" i="3"/>
  <c r="F83" i="3"/>
  <c r="E83" i="3"/>
  <c r="D83" i="3"/>
  <c r="C83" i="3"/>
  <c r="B83" i="3"/>
  <c r="R82" i="3"/>
  <c r="Q82" i="3"/>
  <c r="P82" i="3"/>
  <c r="O82" i="3"/>
  <c r="N82" i="3"/>
  <c r="M82" i="3"/>
  <c r="L82" i="3"/>
  <c r="K82" i="3"/>
  <c r="J82" i="3"/>
  <c r="I82" i="3"/>
  <c r="H82" i="3"/>
  <c r="G82" i="3"/>
  <c r="F82" i="3"/>
  <c r="E82" i="3"/>
  <c r="D82" i="3"/>
  <c r="C82" i="3"/>
  <c r="B82" i="3"/>
  <c r="R81" i="3"/>
  <c r="Q81" i="3"/>
  <c r="P81" i="3"/>
  <c r="O81" i="3"/>
  <c r="N81" i="3"/>
  <c r="M81" i="3"/>
  <c r="L81" i="3"/>
  <c r="K81" i="3"/>
  <c r="J81" i="3"/>
  <c r="I81" i="3"/>
  <c r="H81" i="3"/>
  <c r="G81" i="3"/>
  <c r="F81" i="3"/>
  <c r="E81" i="3"/>
  <c r="D81" i="3"/>
  <c r="C81" i="3"/>
  <c r="B81" i="3"/>
  <c r="R80" i="3"/>
  <c r="Q80" i="3"/>
  <c r="P80" i="3"/>
  <c r="O80" i="3"/>
  <c r="N80" i="3"/>
  <c r="M80" i="3"/>
  <c r="L80" i="3"/>
  <c r="K80" i="3"/>
  <c r="J80" i="3"/>
  <c r="I80" i="3"/>
  <c r="H80" i="3"/>
  <c r="G80" i="3"/>
  <c r="F80" i="3"/>
  <c r="E80" i="3"/>
  <c r="D80" i="3"/>
  <c r="C80" i="3"/>
  <c r="B80" i="3"/>
  <c r="R79" i="3"/>
  <c r="Q79" i="3"/>
  <c r="P79" i="3"/>
  <c r="O79" i="3"/>
  <c r="N79" i="3"/>
  <c r="M79" i="3"/>
  <c r="L79" i="3"/>
  <c r="K79" i="3"/>
  <c r="J79" i="3"/>
  <c r="I79" i="3"/>
  <c r="H79" i="3"/>
  <c r="G79" i="3"/>
  <c r="F79" i="3"/>
  <c r="E79" i="3"/>
  <c r="D79" i="3"/>
  <c r="C79" i="3"/>
  <c r="B79" i="3"/>
  <c r="R78" i="3"/>
  <c r="Q78" i="3"/>
  <c r="P78" i="3"/>
  <c r="O78" i="3"/>
  <c r="N78" i="3"/>
  <c r="M78" i="3"/>
  <c r="L78" i="3"/>
  <c r="K78" i="3"/>
  <c r="J78" i="3"/>
  <c r="I78" i="3"/>
  <c r="H78" i="3"/>
  <c r="G78" i="3"/>
  <c r="F78" i="3"/>
  <c r="E78" i="3"/>
  <c r="D78" i="3"/>
  <c r="C78" i="3"/>
  <c r="B78" i="3"/>
  <c r="R77" i="3"/>
  <c r="Q77" i="3"/>
  <c r="P77" i="3"/>
  <c r="O77" i="3"/>
  <c r="N77" i="3"/>
  <c r="M77" i="3"/>
  <c r="L77" i="3"/>
  <c r="K77" i="3"/>
  <c r="J77" i="3"/>
  <c r="I77" i="3"/>
  <c r="H77" i="3"/>
  <c r="G77" i="3"/>
  <c r="F77" i="3"/>
  <c r="E77" i="3"/>
  <c r="D77" i="3"/>
  <c r="C77" i="3"/>
  <c r="B77" i="3"/>
  <c r="R76" i="3"/>
  <c r="Q76" i="3"/>
  <c r="P76" i="3"/>
  <c r="O76" i="3"/>
  <c r="N76" i="3"/>
  <c r="M76" i="3"/>
  <c r="L76" i="3"/>
  <c r="K76" i="3"/>
  <c r="J76" i="3"/>
  <c r="I76" i="3"/>
  <c r="H76" i="3"/>
  <c r="G76" i="3"/>
  <c r="F76" i="3"/>
  <c r="E76" i="3"/>
  <c r="D76" i="3"/>
  <c r="C76" i="3"/>
  <c r="B76" i="3"/>
  <c r="R75" i="3"/>
  <c r="Q75" i="3"/>
  <c r="P75" i="3"/>
  <c r="O75" i="3"/>
  <c r="N75" i="3"/>
  <c r="M75" i="3"/>
  <c r="L75" i="3"/>
  <c r="K75" i="3"/>
  <c r="J75" i="3"/>
  <c r="I75" i="3"/>
  <c r="H75" i="3"/>
  <c r="G75" i="3"/>
  <c r="F75" i="3"/>
  <c r="E75" i="3"/>
  <c r="D75" i="3"/>
  <c r="C75" i="3"/>
  <c r="B75" i="3"/>
  <c r="R74" i="3"/>
  <c r="Q74" i="3"/>
  <c r="P74" i="3"/>
  <c r="O74" i="3"/>
  <c r="N74" i="3"/>
  <c r="M74" i="3"/>
  <c r="L74" i="3"/>
  <c r="K74" i="3"/>
  <c r="J74" i="3"/>
  <c r="I74" i="3"/>
  <c r="H74" i="3"/>
  <c r="G74" i="3"/>
  <c r="F74" i="3"/>
  <c r="E74" i="3"/>
  <c r="D74" i="3"/>
  <c r="C74" i="3"/>
  <c r="B74" i="3"/>
  <c r="R73" i="3"/>
  <c r="Q73" i="3"/>
  <c r="P73" i="3"/>
  <c r="O73" i="3"/>
  <c r="N73" i="3"/>
  <c r="M73" i="3"/>
  <c r="L73" i="3"/>
  <c r="K73" i="3"/>
  <c r="J73" i="3"/>
  <c r="I73" i="3"/>
  <c r="H73" i="3"/>
  <c r="G73" i="3"/>
  <c r="F73" i="3"/>
  <c r="E73" i="3"/>
  <c r="D73" i="3"/>
  <c r="C73" i="3"/>
  <c r="B73" i="3"/>
  <c r="R72" i="3"/>
  <c r="Q72" i="3"/>
  <c r="P72" i="3"/>
  <c r="O72" i="3"/>
  <c r="N72" i="3"/>
  <c r="M72" i="3"/>
  <c r="L72" i="3"/>
  <c r="K72" i="3"/>
  <c r="J72" i="3"/>
  <c r="I72" i="3"/>
  <c r="H72" i="3"/>
  <c r="G72" i="3"/>
  <c r="F72" i="3"/>
  <c r="E72" i="3"/>
  <c r="D72" i="3"/>
  <c r="C72" i="3"/>
  <c r="B72" i="3"/>
  <c r="R71" i="3"/>
  <c r="Q71" i="3"/>
  <c r="P71" i="3"/>
  <c r="O71" i="3"/>
  <c r="N71" i="3"/>
  <c r="M71" i="3"/>
  <c r="L71" i="3"/>
  <c r="K71" i="3"/>
  <c r="J71" i="3"/>
  <c r="I71" i="3"/>
  <c r="H71" i="3"/>
  <c r="G71" i="3"/>
  <c r="F71" i="3"/>
  <c r="E71" i="3"/>
  <c r="D71" i="3"/>
  <c r="C71" i="3"/>
  <c r="B71" i="3"/>
  <c r="R70" i="3"/>
  <c r="Q70" i="3"/>
  <c r="P70" i="3"/>
  <c r="O70" i="3"/>
  <c r="N70" i="3"/>
  <c r="M70" i="3"/>
  <c r="L70" i="3"/>
  <c r="K70" i="3"/>
  <c r="J70" i="3"/>
  <c r="I70" i="3"/>
  <c r="H70" i="3"/>
  <c r="G70" i="3"/>
  <c r="F70" i="3"/>
  <c r="E70" i="3"/>
  <c r="D70" i="3"/>
  <c r="C70" i="3"/>
  <c r="B70" i="3"/>
  <c r="R69" i="3"/>
  <c r="Q69" i="3"/>
  <c r="P69" i="3"/>
  <c r="O69" i="3"/>
  <c r="N69" i="3"/>
  <c r="M69" i="3"/>
  <c r="L69" i="3"/>
  <c r="K69" i="3"/>
  <c r="J69" i="3"/>
  <c r="I69" i="3"/>
  <c r="H69" i="3"/>
  <c r="G69" i="3"/>
  <c r="F69" i="3"/>
  <c r="E69" i="3"/>
  <c r="D69" i="3"/>
  <c r="C69" i="3"/>
  <c r="B69" i="3"/>
  <c r="R68" i="3"/>
  <c r="Q68" i="3"/>
  <c r="P68" i="3"/>
  <c r="O68" i="3"/>
  <c r="N68" i="3"/>
  <c r="M68" i="3"/>
  <c r="L68" i="3"/>
  <c r="K68" i="3"/>
  <c r="J68" i="3"/>
  <c r="I68" i="3"/>
  <c r="H68" i="3"/>
  <c r="G68" i="3"/>
  <c r="F68" i="3"/>
  <c r="E68" i="3"/>
  <c r="D68" i="3"/>
  <c r="C68" i="3"/>
  <c r="B68" i="3"/>
  <c r="R67" i="3"/>
  <c r="Q67" i="3"/>
  <c r="P67" i="3"/>
  <c r="O67" i="3"/>
  <c r="N67" i="3"/>
  <c r="M67" i="3"/>
  <c r="L67" i="3"/>
  <c r="K67" i="3"/>
  <c r="J67" i="3"/>
  <c r="I67" i="3"/>
  <c r="H67" i="3"/>
  <c r="G67" i="3"/>
  <c r="F67" i="3"/>
  <c r="E67" i="3"/>
  <c r="D67" i="3"/>
  <c r="C67" i="3"/>
  <c r="B67" i="3"/>
  <c r="R66" i="3"/>
  <c r="Q66" i="3"/>
  <c r="P66" i="3"/>
  <c r="O66" i="3"/>
  <c r="N66" i="3"/>
  <c r="M66" i="3"/>
  <c r="L66" i="3"/>
  <c r="K66" i="3"/>
  <c r="J66" i="3"/>
  <c r="I66" i="3"/>
  <c r="H66" i="3"/>
  <c r="G66" i="3"/>
  <c r="F66" i="3"/>
  <c r="E66" i="3"/>
  <c r="D66" i="3"/>
  <c r="C66" i="3"/>
  <c r="B66" i="3"/>
  <c r="R65" i="3"/>
  <c r="Q65" i="3"/>
  <c r="P65" i="3"/>
  <c r="O65" i="3"/>
  <c r="N65" i="3"/>
  <c r="M65" i="3"/>
  <c r="L65" i="3"/>
  <c r="K65" i="3"/>
  <c r="J65" i="3"/>
  <c r="I65" i="3"/>
  <c r="H65" i="3"/>
  <c r="G65" i="3"/>
  <c r="F65" i="3"/>
  <c r="E65" i="3"/>
  <c r="D65" i="3"/>
  <c r="C65" i="3"/>
  <c r="B65" i="3"/>
  <c r="R64" i="3"/>
  <c r="Q64" i="3"/>
  <c r="P64" i="3"/>
  <c r="O64" i="3"/>
  <c r="N64" i="3"/>
  <c r="M64" i="3"/>
  <c r="L64" i="3"/>
  <c r="K64" i="3"/>
  <c r="J64" i="3"/>
  <c r="I64" i="3"/>
  <c r="H64" i="3"/>
  <c r="G64" i="3"/>
  <c r="F64" i="3"/>
  <c r="E64" i="3"/>
  <c r="D64" i="3"/>
  <c r="C64" i="3"/>
  <c r="B64" i="3"/>
  <c r="R63" i="3"/>
  <c r="Q63" i="3"/>
  <c r="P63" i="3"/>
  <c r="O63" i="3"/>
  <c r="N63" i="3"/>
  <c r="M63" i="3"/>
  <c r="L63" i="3"/>
  <c r="K63" i="3"/>
  <c r="J63" i="3"/>
  <c r="I63" i="3"/>
  <c r="H63" i="3"/>
  <c r="G63" i="3"/>
  <c r="F63" i="3"/>
  <c r="E63" i="3"/>
  <c r="D63" i="3"/>
  <c r="C63" i="3"/>
  <c r="B63" i="3"/>
  <c r="Q62" i="3"/>
  <c r="P62" i="3"/>
  <c r="O62" i="3"/>
  <c r="N62" i="3"/>
  <c r="M62" i="3"/>
  <c r="L62" i="3"/>
  <c r="K62" i="3"/>
  <c r="J62" i="3"/>
  <c r="I62" i="3"/>
  <c r="H62" i="3"/>
  <c r="G62" i="3"/>
  <c r="F62" i="3"/>
  <c r="E62" i="3"/>
  <c r="D62" i="3"/>
  <c r="C62" i="3"/>
  <c r="B62" i="3"/>
  <c r="R61" i="3"/>
  <c r="Q61" i="3"/>
  <c r="P61" i="3"/>
  <c r="O61" i="3"/>
  <c r="N61" i="3"/>
  <c r="M61" i="3"/>
  <c r="L61" i="3"/>
  <c r="K61" i="3"/>
  <c r="J61" i="3"/>
  <c r="I61" i="3"/>
  <c r="H61" i="3"/>
  <c r="G61" i="3"/>
  <c r="F61" i="3"/>
  <c r="E61" i="3"/>
  <c r="D61" i="3"/>
  <c r="C61" i="3"/>
  <c r="B61" i="3"/>
  <c r="R60" i="3"/>
  <c r="Q60" i="3"/>
  <c r="P60" i="3"/>
  <c r="O60" i="3"/>
  <c r="N60" i="3"/>
  <c r="M60" i="3"/>
  <c r="L60" i="3"/>
  <c r="K60" i="3"/>
  <c r="J60" i="3"/>
  <c r="I60" i="3"/>
  <c r="H60" i="3"/>
  <c r="G60" i="3"/>
  <c r="F60" i="3"/>
  <c r="E60" i="3"/>
  <c r="D60" i="3"/>
  <c r="C60" i="3"/>
  <c r="B60" i="3"/>
  <c r="R59" i="3"/>
  <c r="Q59" i="3"/>
  <c r="P59" i="3"/>
  <c r="O59" i="3"/>
  <c r="N59" i="3"/>
  <c r="M59" i="3"/>
  <c r="L59" i="3"/>
  <c r="K59" i="3"/>
  <c r="J59" i="3"/>
  <c r="I59" i="3"/>
  <c r="H59" i="3"/>
  <c r="G59" i="3"/>
  <c r="F59" i="3"/>
  <c r="E59" i="3"/>
  <c r="D59" i="3"/>
  <c r="C59" i="3"/>
  <c r="B59" i="3"/>
  <c r="R58" i="3"/>
  <c r="Q58" i="3"/>
  <c r="P58" i="3"/>
  <c r="O58" i="3"/>
  <c r="N58" i="3"/>
  <c r="M58" i="3"/>
  <c r="L58" i="3"/>
  <c r="K58" i="3"/>
  <c r="J58" i="3"/>
  <c r="I58" i="3"/>
  <c r="H58" i="3"/>
  <c r="G58" i="3"/>
  <c r="F58" i="3"/>
  <c r="E58" i="3"/>
  <c r="D58" i="3"/>
  <c r="C58" i="3"/>
  <c r="B58" i="3"/>
  <c r="R57" i="3"/>
  <c r="Q57" i="3"/>
  <c r="P57" i="3"/>
  <c r="O57" i="3"/>
  <c r="N57" i="3"/>
  <c r="M57" i="3"/>
  <c r="L57" i="3"/>
  <c r="K57" i="3"/>
  <c r="J57" i="3"/>
  <c r="I57" i="3"/>
  <c r="H57" i="3"/>
  <c r="G57" i="3"/>
  <c r="F57" i="3"/>
  <c r="E57" i="3"/>
  <c r="D57" i="3"/>
  <c r="C57" i="3"/>
  <c r="B57" i="3"/>
  <c r="R56" i="3"/>
  <c r="Q56" i="3"/>
  <c r="P56" i="3"/>
  <c r="O56" i="3"/>
  <c r="N56" i="3"/>
  <c r="M56" i="3"/>
  <c r="L56" i="3"/>
  <c r="K56" i="3"/>
  <c r="J56" i="3"/>
  <c r="I56" i="3"/>
  <c r="H56" i="3"/>
  <c r="G56" i="3"/>
  <c r="F56" i="3"/>
  <c r="E56" i="3"/>
  <c r="D56" i="3"/>
  <c r="C56" i="3"/>
  <c r="B56" i="3"/>
  <c r="R55" i="3"/>
  <c r="Q55" i="3"/>
  <c r="P55" i="3"/>
  <c r="O55" i="3"/>
  <c r="N55" i="3"/>
  <c r="M55" i="3"/>
  <c r="L55" i="3"/>
  <c r="K55" i="3"/>
  <c r="J55" i="3"/>
  <c r="I55" i="3"/>
  <c r="H55" i="3"/>
  <c r="G55" i="3"/>
  <c r="F55" i="3"/>
  <c r="E55" i="3"/>
  <c r="D55" i="3"/>
  <c r="C55" i="3"/>
  <c r="B55" i="3"/>
  <c r="R54" i="3"/>
  <c r="Q54" i="3"/>
  <c r="P54" i="3"/>
  <c r="O54" i="3"/>
  <c r="N54" i="3"/>
  <c r="M54" i="3"/>
  <c r="L54" i="3"/>
  <c r="K54" i="3"/>
  <c r="J54" i="3"/>
  <c r="I54" i="3"/>
  <c r="H54" i="3"/>
  <c r="G54" i="3"/>
  <c r="F54" i="3"/>
  <c r="E54" i="3"/>
  <c r="D54" i="3"/>
  <c r="C54" i="3"/>
  <c r="B54" i="3"/>
  <c r="R53" i="3"/>
  <c r="Q53" i="3"/>
  <c r="P53" i="3"/>
  <c r="O53" i="3"/>
  <c r="N53" i="3"/>
  <c r="M53" i="3"/>
  <c r="L53" i="3"/>
  <c r="K53" i="3"/>
  <c r="J53" i="3"/>
  <c r="I53" i="3"/>
  <c r="H53" i="3"/>
  <c r="G53" i="3"/>
  <c r="F53" i="3"/>
  <c r="E53" i="3"/>
  <c r="D53" i="3"/>
  <c r="C53" i="3"/>
  <c r="B53" i="3"/>
  <c r="R52" i="3"/>
  <c r="Q52" i="3"/>
  <c r="P52" i="3"/>
  <c r="O52" i="3"/>
  <c r="N52" i="3"/>
  <c r="M52" i="3"/>
  <c r="L52" i="3"/>
  <c r="K52" i="3"/>
  <c r="J52" i="3"/>
  <c r="I52" i="3"/>
  <c r="H52" i="3"/>
  <c r="G52" i="3"/>
  <c r="F52" i="3"/>
  <c r="E52" i="3"/>
  <c r="D52" i="3"/>
  <c r="C52" i="3"/>
  <c r="B52" i="3"/>
  <c r="R51" i="3"/>
  <c r="Q51" i="3"/>
  <c r="P51" i="3"/>
  <c r="O51" i="3"/>
  <c r="N51" i="3"/>
  <c r="M51" i="3"/>
  <c r="L51" i="3"/>
  <c r="K51" i="3"/>
  <c r="J51" i="3"/>
  <c r="I51" i="3"/>
  <c r="H51" i="3"/>
  <c r="G51" i="3"/>
  <c r="F51" i="3"/>
  <c r="E51" i="3"/>
  <c r="D51" i="3"/>
  <c r="C51" i="3"/>
  <c r="B51" i="3"/>
  <c r="R50" i="3"/>
  <c r="Q50" i="3"/>
  <c r="P50" i="3"/>
  <c r="O50" i="3"/>
  <c r="N50" i="3"/>
  <c r="M50" i="3"/>
  <c r="L50" i="3"/>
  <c r="K50" i="3"/>
  <c r="J50" i="3"/>
  <c r="I50" i="3"/>
  <c r="H50" i="3"/>
  <c r="G50" i="3"/>
  <c r="F50" i="3"/>
  <c r="E50" i="3"/>
  <c r="D50" i="3"/>
  <c r="C50" i="3"/>
  <c r="B50" i="3"/>
  <c r="R49" i="3"/>
  <c r="Q49" i="3"/>
  <c r="P49" i="3"/>
  <c r="O49" i="3"/>
  <c r="N49" i="3"/>
  <c r="M49" i="3"/>
  <c r="L49" i="3"/>
  <c r="K49" i="3"/>
  <c r="J49" i="3"/>
  <c r="I49" i="3"/>
  <c r="H49" i="3"/>
  <c r="G49" i="3"/>
  <c r="F49" i="3"/>
  <c r="E49" i="3"/>
  <c r="D49" i="3"/>
  <c r="C49" i="3"/>
  <c r="B49" i="3"/>
  <c r="R48" i="3"/>
  <c r="Q48" i="3"/>
  <c r="P48" i="3"/>
  <c r="O48" i="3"/>
  <c r="N48" i="3"/>
  <c r="M48" i="3"/>
  <c r="L48" i="3"/>
  <c r="K48" i="3"/>
  <c r="J48" i="3"/>
  <c r="I48" i="3"/>
  <c r="H48" i="3"/>
  <c r="G48" i="3"/>
  <c r="F48" i="3"/>
  <c r="E48" i="3"/>
  <c r="D48" i="3"/>
  <c r="C48" i="3"/>
  <c r="B48" i="3"/>
  <c r="R47" i="3"/>
  <c r="Q47" i="3"/>
  <c r="P47" i="3"/>
  <c r="O47" i="3"/>
  <c r="N47" i="3"/>
  <c r="M47" i="3"/>
  <c r="L47" i="3"/>
  <c r="K47" i="3"/>
  <c r="J47" i="3"/>
  <c r="I47" i="3"/>
  <c r="H47" i="3"/>
  <c r="G47" i="3"/>
  <c r="F47" i="3"/>
  <c r="E47" i="3"/>
  <c r="D47" i="3"/>
  <c r="C47" i="3"/>
  <c r="B47" i="3"/>
  <c r="R46" i="3"/>
  <c r="Q46" i="3"/>
  <c r="P46" i="3"/>
  <c r="O46" i="3"/>
  <c r="N46" i="3"/>
  <c r="M46" i="3"/>
  <c r="L46" i="3"/>
  <c r="K46" i="3"/>
  <c r="J46" i="3"/>
  <c r="I46" i="3"/>
  <c r="H46" i="3"/>
  <c r="G46" i="3"/>
  <c r="F46" i="3"/>
  <c r="E46" i="3"/>
  <c r="D46" i="3"/>
  <c r="C46" i="3"/>
  <c r="B46" i="3"/>
  <c r="R45" i="3"/>
  <c r="Q45" i="3"/>
  <c r="P45" i="3"/>
  <c r="O45" i="3"/>
  <c r="N45" i="3"/>
  <c r="M45" i="3"/>
  <c r="L45" i="3"/>
  <c r="K45" i="3"/>
  <c r="J45" i="3"/>
  <c r="I45" i="3"/>
  <c r="H45" i="3"/>
  <c r="G45" i="3"/>
  <c r="F45" i="3"/>
  <c r="E45" i="3"/>
  <c r="D45" i="3"/>
  <c r="C45" i="3"/>
  <c r="B45" i="3"/>
  <c r="R44" i="3"/>
  <c r="Q44" i="3"/>
  <c r="P44" i="3"/>
  <c r="O44" i="3"/>
  <c r="N44" i="3"/>
  <c r="M44" i="3"/>
  <c r="L44" i="3"/>
  <c r="K44" i="3"/>
  <c r="J44" i="3"/>
  <c r="I44" i="3"/>
  <c r="H44" i="3"/>
  <c r="G44" i="3"/>
  <c r="F44" i="3"/>
  <c r="E44" i="3"/>
  <c r="D44" i="3"/>
  <c r="C44" i="3"/>
  <c r="B44" i="3"/>
  <c r="R43" i="3"/>
  <c r="Q43" i="3"/>
  <c r="P43" i="3"/>
  <c r="O43" i="3"/>
  <c r="N43" i="3"/>
  <c r="M43" i="3"/>
  <c r="L43" i="3"/>
  <c r="K43" i="3"/>
  <c r="J43" i="3"/>
  <c r="I43" i="3"/>
  <c r="H43" i="3"/>
  <c r="G43" i="3"/>
  <c r="F43" i="3"/>
  <c r="E43" i="3"/>
  <c r="D43" i="3"/>
  <c r="C43" i="3"/>
  <c r="B43" i="3"/>
  <c r="R42" i="3"/>
  <c r="Q42" i="3"/>
  <c r="P42" i="3"/>
  <c r="O42" i="3"/>
  <c r="N42" i="3"/>
  <c r="M42" i="3"/>
  <c r="L42" i="3"/>
  <c r="K42" i="3"/>
  <c r="J42" i="3"/>
  <c r="I42" i="3"/>
  <c r="H42" i="3"/>
  <c r="G42" i="3"/>
  <c r="F42" i="3"/>
  <c r="E42" i="3"/>
  <c r="D42" i="3"/>
  <c r="C42" i="3"/>
  <c r="B42" i="3"/>
  <c r="R41" i="3"/>
  <c r="Q41" i="3"/>
  <c r="P41" i="3"/>
  <c r="O41" i="3"/>
  <c r="N41" i="3"/>
  <c r="M41" i="3"/>
  <c r="L41" i="3"/>
  <c r="K41" i="3"/>
  <c r="J41" i="3"/>
  <c r="I41" i="3"/>
  <c r="H41" i="3"/>
  <c r="G41" i="3"/>
  <c r="F41" i="3"/>
  <c r="E41" i="3"/>
  <c r="D41" i="3"/>
  <c r="C41" i="3"/>
  <c r="B41" i="3"/>
  <c r="R40" i="3"/>
  <c r="Q40" i="3"/>
  <c r="P40" i="3"/>
  <c r="O40" i="3"/>
  <c r="N40" i="3"/>
  <c r="M40" i="3"/>
  <c r="L40" i="3"/>
  <c r="K40" i="3"/>
  <c r="J40" i="3"/>
  <c r="I40" i="3"/>
  <c r="H40" i="3"/>
  <c r="G40" i="3"/>
  <c r="F40" i="3"/>
  <c r="E40" i="3"/>
  <c r="D40" i="3"/>
  <c r="C40" i="3"/>
  <c r="B40" i="3"/>
  <c r="R39" i="3"/>
  <c r="Q39" i="3"/>
  <c r="P39" i="3"/>
  <c r="O39" i="3"/>
  <c r="N39" i="3"/>
  <c r="M39" i="3"/>
  <c r="L39" i="3"/>
  <c r="K39" i="3"/>
  <c r="J39" i="3"/>
  <c r="I39" i="3"/>
  <c r="H39" i="3"/>
  <c r="G39" i="3"/>
  <c r="F39" i="3"/>
  <c r="E39" i="3"/>
  <c r="D39" i="3"/>
  <c r="C39" i="3"/>
  <c r="B39" i="3"/>
  <c r="R38" i="3"/>
  <c r="Q38" i="3"/>
  <c r="P38" i="3"/>
  <c r="O38" i="3"/>
  <c r="N38" i="3"/>
  <c r="M38" i="3"/>
  <c r="L38" i="3"/>
  <c r="K38" i="3"/>
  <c r="J38" i="3"/>
  <c r="I38" i="3"/>
  <c r="H38" i="3"/>
  <c r="G38" i="3"/>
  <c r="F38" i="3"/>
  <c r="E38" i="3"/>
  <c r="D38" i="3"/>
  <c r="C38" i="3"/>
  <c r="B38" i="3"/>
  <c r="R37" i="3"/>
  <c r="Q37" i="3"/>
  <c r="P37" i="3"/>
  <c r="O37" i="3"/>
  <c r="N37" i="3"/>
  <c r="M37" i="3"/>
  <c r="L37" i="3"/>
  <c r="K37" i="3"/>
  <c r="J37" i="3"/>
  <c r="I37" i="3"/>
  <c r="H37" i="3"/>
  <c r="G37" i="3"/>
  <c r="F37" i="3"/>
  <c r="E37" i="3"/>
  <c r="D37" i="3"/>
  <c r="C37" i="3"/>
  <c r="B37" i="3"/>
  <c r="R36" i="3"/>
  <c r="Q36" i="3"/>
  <c r="P36" i="3"/>
  <c r="O36" i="3"/>
  <c r="N36" i="3"/>
  <c r="M36" i="3"/>
  <c r="L36" i="3"/>
  <c r="K36" i="3"/>
  <c r="J36" i="3"/>
  <c r="I36" i="3"/>
  <c r="H36" i="3"/>
  <c r="G36" i="3"/>
  <c r="F36" i="3"/>
  <c r="E36" i="3"/>
  <c r="D36" i="3"/>
  <c r="C36" i="3"/>
  <c r="B36" i="3"/>
  <c r="R35" i="3"/>
  <c r="Q35" i="3"/>
  <c r="P35" i="3"/>
  <c r="O35" i="3"/>
  <c r="N35" i="3"/>
  <c r="M35" i="3"/>
  <c r="L35" i="3"/>
  <c r="K35" i="3"/>
  <c r="J35" i="3"/>
  <c r="I35" i="3"/>
  <c r="H35" i="3"/>
  <c r="G35" i="3"/>
  <c r="F35" i="3"/>
  <c r="E35" i="3"/>
  <c r="D35" i="3"/>
  <c r="C35" i="3"/>
  <c r="B35" i="3"/>
  <c r="R34" i="3"/>
  <c r="Q34" i="3"/>
  <c r="P34" i="3"/>
  <c r="O34" i="3"/>
  <c r="N34" i="3"/>
  <c r="M34" i="3"/>
  <c r="L34" i="3"/>
  <c r="K34" i="3"/>
  <c r="J34" i="3"/>
  <c r="I34" i="3"/>
  <c r="H34" i="3"/>
  <c r="G34" i="3"/>
  <c r="F34" i="3"/>
  <c r="E34" i="3"/>
  <c r="D34" i="3"/>
  <c r="C34" i="3"/>
  <c r="B34" i="3"/>
  <c r="R33" i="3"/>
  <c r="Q33" i="3"/>
  <c r="P33" i="3"/>
  <c r="O33" i="3"/>
  <c r="N33" i="3"/>
  <c r="M33" i="3"/>
  <c r="L33" i="3"/>
  <c r="K33" i="3"/>
  <c r="J33" i="3"/>
  <c r="I33" i="3"/>
  <c r="H33" i="3"/>
  <c r="G33" i="3"/>
  <c r="F33" i="3"/>
  <c r="E33" i="3"/>
  <c r="D33" i="3"/>
  <c r="C33" i="3"/>
  <c r="B33" i="3"/>
  <c r="R32" i="3"/>
  <c r="Q32" i="3"/>
  <c r="P32" i="3"/>
  <c r="O32" i="3"/>
  <c r="N32" i="3"/>
  <c r="M32" i="3"/>
  <c r="L32" i="3"/>
  <c r="K32" i="3"/>
  <c r="J32" i="3"/>
  <c r="I32" i="3"/>
  <c r="H32" i="3"/>
  <c r="G32" i="3"/>
  <c r="F32" i="3"/>
  <c r="E32" i="3"/>
  <c r="D32" i="3"/>
  <c r="C32" i="3"/>
  <c r="B32" i="3"/>
  <c r="R31" i="3"/>
  <c r="Q31" i="3"/>
  <c r="P31" i="3"/>
  <c r="O31" i="3"/>
  <c r="N31" i="3"/>
  <c r="M31" i="3"/>
  <c r="L31" i="3"/>
  <c r="K31" i="3"/>
  <c r="J31" i="3"/>
  <c r="I31" i="3"/>
  <c r="H31" i="3"/>
  <c r="G31" i="3"/>
  <c r="F31" i="3"/>
  <c r="E31" i="3"/>
  <c r="D31" i="3"/>
  <c r="C31" i="3"/>
  <c r="B31" i="3"/>
  <c r="R30" i="3"/>
  <c r="Q30" i="3"/>
  <c r="P30" i="3"/>
  <c r="O30" i="3"/>
  <c r="N30" i="3"/>
  <c r="M30" i="3"/>
  <c r="L30" i="3"/>
  <c r="K30" i="3"/>
  <c r="J30" i="3"/>
  <c r="I30" i="3"/>
  <c r="H30" i="3"/>
  <c r="G30" i="3"/>
  <c r="F30" i="3"/>
  <c r="E30" i="3"/>
  <c r="D30" i="3"/>
  <c r="C30" i="3"/>
  <c r="B30" i="3"/>
  <c r="R29" i="3"/>
  <c r="Q29" i="3"/>
  <c r="P29" i="3"/>
  <c r="O29" i="3"/>
  <c r="N29" i="3"/>
  <c r="M29" i="3"/>
  <c r="L29" i="3"/>
  <c r="K29" i="3"/>
  <c r="J29" i="3"/>
  <c r="I29" i="3"/>
  <c r="H29" i="3"/>
  <c r="G29" i="3"/>
  <c r="F29" i="3"/>
  <c r="E29" i="3"/>
  <c r="D29" i="3"/>
  <c r="C29" i="3"/>
  <c r="B29" i="3"/>
  <c r="R28" i="3"/>
  <c r="Q28" i="3"/>
  <c r="P28" i="3"/>
  <c r="O28" i="3"/>
  <c r="N28" i="3"/>
  <c r="M28" i="3"/>
  <c r="L28" i="3"/>
  <c r="K28" i="3"/>
  <c r="J28" i="3"/>
  <c r="I28" i="3"/>
  <c r="H28" i="3"/>
  <c r="G28" i="3"/>
  <c r="F28" i="3"/>
  <c r="E28" i="3"/>
  <c r="D28" i="3"/>
  <c r="C28" i="3"/>
  <c r="B28" i="3"/>
  <c r="R27" i="3"/>
  <c r="Q27" i="3"/>
  <c r="P27" i="3"/>
  <c r="O27" i="3"/>
  <c r="N27" i="3"/>
  <c r="M27" i="3"/>
  <c r="L27" i="3"/>
  <c r="K27" i="3"/>
  <c r="J27" i="3"/>
  <c r="I27" i="3"/>
  <c r="H27" i="3"/>
  <c r="G27" i="3"/>
  <c r="F27" i="3"/>
  <c r="E27" i="3"/>
  <c r="D27" i="3"/>
  <c r="C27" i="3"/>
  <c r="B27" i="3"/>
  <c r="R26" i="3"/>
  <c r="Q26" i="3"/>
  <c r="P26" i="3"/>
  <c r="O26" i="3"/>
  <c r="N26" i="3"/>
  <c r="M26" i="3"/>
  <c r="L26" i="3"/>
  <c r="K26" i="3"/>
  <c r="J26" i="3"/>
  <c r="I26" i="3"/>
  <c r="H26" i="3"/>
  <c r="G26" i="3"/>
  <c r="F26" i="3"/>
  <c r="E26" i="3"/>
  <c r="D26" i="3"/>
  <c r="C26" i="3"/>
  <c r="B26" i="3"/>
  <c r="R25" i="3"/>
  <c r="Q25" i="3"/>
  <c r="P25" i="3"/>
  <c r="O25" i="3"/>
  <c r="N25" i="3"/>
  <c r="M25" i="3"/>
  <c r="L25" i="3"/>
  <c r="K25" i="3"/>
  <c r="J25" i="3"/>
  <c r="I25" i="3"/>
  <c r="H25" i="3"/>
  <c r="G25" i="3"/>
  <c r="F25" i="3"/>
  <c r="E25" i="3"/>
  <c r="D25" i="3"/>
  <c r="C25" i="3"/>
  <c r="B25" i="3"/>
  <c r="R24" i="3"/>
  <c r="Q24" i="3"/>
  <c r="P24" i="3"/>
  <c r="O24" i="3"/>
  <c r="N24" i="3"/>
  <c r="M24" i="3"/>
  <c r="L24" i="3"/>
  <c r="K24" i="3"/>
  <c r="J24" i="3"/>
  <c r="I24" i="3"/>
  <c r="H24" i="3"/>
  <c r="G24" i="3"/>
  <c r="F24" i="3"/>
  <c r="E24" i="3"/>
  <c r="D24" i="3"/>
  <c r="C24" i="3"/>
  <c r="B24" i="3"/>
  <c r="R23" i="3"/>
  <c r="Q23" i="3"/>
  <c r="P23" i="3"/>
  <c r="O23" i="3"/>
  <c r="N23" i="3"/>
  <c r="M23" i="3"/>
  <c r="L23" i="3"/>
  <c r="K23" i="3"/>
  <c r="J23" i="3"/>
  <c r="I23" i="3"/>
  <c r="H23" i="3"/>
  <c r="G23" i="3"/>
  <c r="F23" i="3"/>
  <c r="E23" i="3"/>
  <c r="D23" i="3"/>
  <c r="C23" i="3"/>
  <c r="B23" i="3"/>
  <c r="R22" i="3"/>
  <c r="Q22" i="3"/>
  <c r="P22" i="3"/>
  <c r="O22" i="3"/>
  <c r="N22" i="3"/>
  <c r="M22" i="3"/>
  <c r="L22" i="3"/>
  <c r="K22" i="3"/>
  <c r="J22" i="3"/>
  <c r="I22" i="3"/>
  <c r="H22" i="3"/>
  <c r="G22" i="3"/>
  <c r="F22" i="3"/>
  <c r="E22" i="3"/>
  <c r="D22" i="3"/>
  <c r="C22" i="3"/>
  <c r="B22" i="3"/>
  <c r="R21" i="3"/>
  <c r="Q21" i="3"/>
  <c r="P21" i="3"/>
  <c r="O21" i="3"/>
  <c r="N21" i="3"/>
  <c r="M21" i="3"/>
  <c r="L21" i="3"/>
  <c r="K21" i="3"/>
  <c r="J21" i="3"/>
  <c r="I21" i="3"/>
  <c r="H21" i="3"/>
  <c r="G21" i="3"/>
  <c r="F21" i="3"/>
  <c r="E21" i="3"/>
  <c r="D21" i="3"/>
  <c r="C21" i="3"/>
  <c r="B21" i="3"/>
  <c r="R20" i="3"/>
  <c r="Q20" i="3"/>
  <c r="P20" i="3"/>
  <c r="O20" i="3"/>
  <c r="N20" i="3"/>
  <c r="M20" i="3"/>
  <c r="L20" i="3"/>
  <c r="K20" i="3"/>
  <c r="J20" i="3"/>
  <c r="I20" i="3"/>
  <c r="H20" i="3"/>
  <c r="G20" i="3"/>
  <c r="F20" i="3"/>
  <c r="E20" i="3"/>
  <c r="D20" i="3"/>
  <c r="C20" i="3"/>
  <c r="B20" i="3"/>
  <c r="R19" i="3"/>
  <c r="Q19" i="3"/>
  <c r="P19" i="3"/>
  <c r="O19" i="3"/>
  <c r="N19" i="3"/>
  <c r="M19" i="3"/>
  <c r="L19" i="3"/>
  <c r="K19" i="3"/>
  <c r="J19" i="3"/>
  <c r="I19" i="3"/>
  <c r="H19" i="3"/>
  <c r="G19" i="3"/>
  <c r="F19" i="3"/>
  <c r="E19" i="3"/>
  <c r="D19" i="3"/>
  <c r="C19" i="3"/>
  <c r="B19" i="3"/>
  <c r="R18" i="3"/>
  <c r="Q18" i="3"/>
  <c r="P18" i="3"/>
  <c r="O18" i="3"/>
  <c r="N18" i="3"/>
  <c r="M18" i="3"/>
  <c r="L18" i="3"/>
  <c r="K18" i="3"/>
  <c r="J18" i="3"/>
  <c r="I18" i="3"/>
  <c r="H18" i="3"/>
  <c r="G18" i="3"/>
  <c r="F18" i="3"/>
  <c r="E18" i="3"/>
  <c r="D18" i="3"/>
  <c r="C18" i="3"/>
  <c r="B18" i="3"/>
  <c r="R17" i="3"/>
  <c r="Q17" i="3"/>
  <c r="P17" i="3"/>
  <c r="O17" i="3"/>
  <c r="N17" i="3"/>
  <c r="M17" i="3"/>
  <c r="L17" i="3"/>
  <c r="K17" i="3"/>
  <c r="J17" i="3"/>
  <c r="I17" i="3"/>
  <c r="H17" i="3"/>
  <c r="G17" i="3"/>
  <c r="F17" i="3"/>
  <c r="E17" i="3"/>
  <c r="D17" i="3"/>
  <c r="C17" i="3"/>
  <c r="B17" i="3"/>
  <c r="R16" i="3"/>
  <c r="Q16" i="3"/>
  <c r="P16" i="3"/>
  <c r="O16" i="3"/>
  <c r="N16" i="3"/>
  <c r="M16" i="3"/>
  <c r="L16" i="3"/>
  <c r="K16" i="3"/>
  <c r="J16" i="3"/>
  <c r="I16" i="3"/>
  <c r="H16" i="3"/>
  <c r="G16" i="3"/>
  <c r="F16" i="3"/>
  <c r="E16" i="3"/>
  <c r="D16" i="3"/>
  <c r="C16" i="3"/>
  <c r="B16" i="3"/>
  <c r="R15" i="3"/>
  <c r="Q15" i="3"/>
  <c r="P15" i="3"/>
  <c r="O15" i="3"/>
  <c r="N15" i="3"/>
  <c r="M15" i="3"/>
  <c r="L15" i="3"/>
  <c r="K15" i="3"/>
  <c r="J15" i="3"/>
  <c r="I15" i="3"/>
  <c r="H15" i="3"/>
  <c r="G15" i="3"/>
  <c r="F15" i="3"/>
  <c r="E15" i="3"/>
  <c r="D15" i="3"/>
  <c r="C15" i="3"/>
  <c r="B15" i="3"/>
  <c r="R14" i="3"/>
  <c r="Q14" i="3"/>
  <c r="P14" i="3"/>
  <c r="O14" i="3"/>
  <c r="N14" i="3"/>
  <c r="M14" i="3"/>
  <c r="L14" i="3"/>
  <c r="K14" i="3"/>
  <c r="J14" i="3"/>
  <c r="I14" i="3"/>
  <c r="H14" i="3"/>
  <c r="G14" i="3"/>
  <c r="F14" i="3"/>
  <c r="E14" i="3"/>
  <c r="D14" i="3"/>
  <c r="C14" i="3"/>
  <c r="B14" i="3"/>
  <c r="R13" i="3"/>
  <c r="Q13" i="3"/>
  <c r="P13" i="3"/>
  <c r="O13" i="3"/>
  <c r="N13" i="3"/>
  <c r="M13" i="3"/>
  <c r="L13" i="3"/>
  <c r="K13" i="3"/>
  <c r="J13" i="3"/>
  <c r="I13" i="3"/>
  <c r="H13" i="3"/>
  <c r="G13" i="3"/>
  <c r="F13" i="3"/>
  <c r="E13" i="3"/>
  <c r="D13" i="3"/>
  <c r="C13" i="3"/>
  <c r="B13" i="3"/>
  <c r="R12" i="3"/>
  <c r="Q12" i="3"/>
  <c r="P12" i="3"/>
  <c r="O12" i="3"/>
  <c r="N12" i="3"/>
  <c r="M12" i="3"/>
  <c r="L12" i="3"/>
  <c r="K12" i="3"/>
  <c r="J12" i="3"/>
  <c r="I12" i="3"/>
  <c r="H12" i="3"/>
  <c r="G12" i="3"/>
  <c r="F12" i="3"/>
  <c r="E12" i="3"/>
  <c r="D12" i="3"/>
  <c r="C12" i="3"/>
  <c r="B12" i="3"/>
  <c r="A12" i="3"/>
  <c r="E136" i="3"/>
  <c r="F136" i="3"/>
  <c r="G136" i="3"/>
  <c r="H136" i="3"/>
  <c r="I136" i="3"/>
  <c r="J136" i="3"/>
  <c r="K136" i="3"/>
  <c r="L136" i="3"/>
  <c r="M136" i="3"/>
  <c r="N136" i="3"/>
  <c r="O136" i="3"/>
  <c r="G151" i="3"/>
  <c r="H151" i="3"/>
  <c r="I151" i="3"/>
  <c r="G148" i="3"/>
  <c r="H148" i="3"/>
  <c r="G156" i="3"/>
  <c r="H156" i="3"/>
  <c r="G149" i="3"/>
  <c r="G157" i="3"/>
  <c r="H149" i="3"/>
  <c r="H157" i="3"/>
  <c r="I149" i="3"/>
  <c r="I157" i="3"/>
  <c r="F157" i="3"/>
  <c r="J157" i="3"/>
  <c r="G150" i="3"/>
  <c r="G158" i="3"/>
  <c r="H150" i="3"/>
  <c r="H158" i="3"/>
  <c r="I150" i="3"/>
  <c r="I158" i="3"/>
  <c r="F158" i="3"/>
  <c r="J158" i="3"/>
  <c r="G159" i="3"/>
  <c r="H159" i="3"/>
  <c r="I159" i="3"/>
  <c r="F159" i="3"/>
  <c r="J159" i="3"/>
  <c r="P136" i="3"/>
  <c r="Q136" i="3"/>
  <c r="G152" i="3"/>
  <c r="F160" i="3"/>
  <c r="G160" i="3"/>
  <c r="D136" i="3"/>
  <c r="F156" i="3"/>
  <c r="I148" i="3"/>
  <c r="I156" i="3"/>
  <c r="K157" i="3"/>
  <c r="K158" i="3"/>
  <c r="K159" i="3"/>
  <c r="J156" i="3"/>
  <c r="R136" i="3"/>
  <c r="H152" i="3"/>
  <c r="H160" i="3"/>
  <c r="K160" i="3"/>
  <c r="I152" i="3"/>
  <c r="I160" i="3"/>
  <c r="J160" i="3"/>
</calcChain>
</file>

<file path=xl/sharedStrings.xml><?xml version="1.0" encoding="utf-8"?>
<sst xmlns="http://schemas.openxmlformats.org/spreadsheetml/2006/main" count="110" uniqueCount="109">
  <si>
    <t>Time</t>
  </si>
  <si>
    <t>Sec.</t>
  </si>
  <si>
    <t>Temperature(¡C)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</si>
  <si>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</si>
  <si>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</si>
  <si>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</si>
  <si>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</si>
  <si>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</si>
  <si>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</si>
  <si>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</si>
  <si>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</si>
  <si>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</si>
  <si>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</si>
  <si>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</si>
  <si>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</si>
  <si>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B1</t>
  </si>
  <si>
    <t>B2</t>
  </si>
  <si>
    <t>B3</t>
  </si>
  <si>
    <t>E1</t>
  </si>
  <si>
    <t>E2</t>
  </si>
  <si>
    <t>E3</t>
  </si>
  <si>
    <t>E4</t>
  </si>
  <si>
    <t>E5</t>
  </si>
  <si>
    <t>E6</t>
  </si>
  <si>
    <t>E7</t>
  </si>
  <si>
    <t>E8</t>
  </si>
  <si>
    <t>E9</t>
  </si>
  <si>
    <t>E10</t>
  </si>
  <si>
    <t>E11</t>
  </si>
  <si>
    <t>E12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</si>
  <si>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</si>
  <si>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</si>
  <si>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</si>
  <si>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</si>
  <si>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</si>
  <si>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</si>
  <si>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</si>
  <si>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</si>
  <si>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</si>
  <si>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</si>
  <si>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</si>
  <si>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</si>
  <si>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G1</t>
  </si>
  <si>
    <t>G2</t>
  </si>
  <si>
    <t>G3</t>
  </si>
  <si>
    <t>G4</t>
  </si>
  <si>
    <t>G5</t>
  </si>
  <si>
    <t>G6</t>
  </si>
  <si>
    <t>G7</t>
  </si>
  <si>
    <t>G8</t>
  </si>
  <si>
    <t>G9</t>
  </si>
  <si>
    <t>G10</t>
  </si>
  <si>
    <t>G11</t>
  </si>
  <si>
    <t>G12</t>
  </si>
  <si>
    <t>H1</t>
  </si>
  <si>
    <t>H2</t>
  </si>
  <si>
    <t>H3</t>
  </si>
  <si>
    <t>H4</t>
  </si>
  <si>
    <t>H5</t>
  </si>
  <si>
    <t>H6</t>
  </si>
  <si>
    <t>H7</t>
  </si>
  <si>
    <t>H8</t>
  </si>
  <si>
    <t>H9</t>
  </si>
  <si>
    <t>H10</t>
  </si>
  <si>
    <t>H11</t>
  </si>
  <si>
    <t>H12</t>
  </si>
  <si>
    <t>Slope</t>
  </si>
  <si>
    <t>SD</t>
  </si>
  <si>
    <t>Log(dose)</t>
  </si>
  <si>
    <t>Average</t>
  </si>
  <si>
    <t>slope around EC50</t>
  </si>
  <si>
    <t>b</t>
  </si>
  <si>
    <t>Conc.</t>
  </si>
  <si>
    <t>Model</t>
  </si>
  <si>
    <t>upper limit</t>
  </si>
  <si>
    <t>d</t>
  </si>
  <si>
    <t>EC50</t>
  </si>
  <si>
    <t>e</t>
  </si>
  <si>
    <t>t.test</t>
  </si>
  <si>
    <t>p-value</t>
  </si>
  <si>
    <t>significance</t>
  </si>
  <si>
    <t>ns</t>
  </si>
  <si>
    <t>*</t>
  </si>
  <si>
    <t>**</t>
  </si>
  <si>
    <t>****</t>
  </si>
  <si>
    <t>THIS IS THE ONE SHOWN IN THE MANUSCRIPT</t>
  </si>
  <si>
    <t>ECOD activity (mmol/sec)</t>
  </si>
  <si>
    <t>Protease inhibitor (ul/mL)</t>
  </si>
  <si>
    <t>ECOD Activity</t>
  </si>
  <si>
    <t>Converted to umol/sec (x1000)</t>
  </si>
  <si>
    <t>Protease inh. (ul/mL)</t>
  </si>
  <si>
    <t>Sample ID</t>
  </si>
  <si>
    <t>1.1</t>
  </si>
  <si>
    <t>2.1</t>
  </si>
  <si>
    <t>3.1</t>
  </si>
  <si>
    <t>4.1</t>
  </si>
  <si>
    <t>5.1</t>
  </si>
  <si>
    <t>1.2</t>
  </si>
  <si>
    <t>2.2</t>
  </si>
  <si>
    <t>3.2</t>
  </si>
  <si>
    <t>4.2</t>
  </si>
  <si>
    <t>5.2</t>
  </si>
  <si>
    <t>1.3</t>
  </si>
  <si>
    <t>2.3</t>
  </si>
  <si>
    <t>3.3</t>
  </si>
  <si>
    <t>4.3</t>
  </si>
  <si>
    <t>5.3</t>
  </si>
  <si>
    <t>Protease inhibitor conc.</t>
  </si>
  <si>
    <t>Parameters estimated with 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</si>
</sst>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6" x14ac:knownFonts="1">
    <font>
      <sz val="12"/>
      <color theme="1"/>
      <name val="Calibri"/>
      <family val="2"/>
      <charset val="129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1"/>
      <name val="Calibr "/>
    </font>
    <font>
      <sz val="12"/>
      <color theme="1"/>
      <name val="Calibr "/>
    </font>
    <font>
      <sz val="12"/>
      <name val="Calibr "/>
    </font>
    <font>
      <sz val="12"/>
      <color rgb="FFFF0000"/>
      <name val="Calibr "/>
    </font>
    <font>
      <sz val="12"/>
      <color rgb="FF000000"/>
      <name val="Calibr "/>
    </font>
    <font>
      <b/>
      <sz val="12"/>
      <color rgb="FF000000"/>
      <name val="Calibr "/>
    </font>
    <font>
      <b/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sz val="11"/>
      <color theme="1"/>
      <name val="Cambria"/>
    </font>
    <font>
      <b/>
      <sz val="11"/>
      <color theme="1"/>
      <name val="Cambri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8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3" fillId="0" borderId="0"/>
  </cellStyleXfs>
  <cellXfs count="44">
    <xf numFmtId="0" fontId="0" fillId="0" borderId="0" xfId="0"/>
    <xf numFmtId="0" fontId="2" fillId="0" borderId="0" xfId="0" applyFont="1"/>
    <xf numFmtId="0" fontId="1" fillId="0" borderId="0" xfId="0" applyFont="1"/>
    <xf numFmtId="2" fontId="0" fillId="0" borderId="0" xfId="0" applyNumberFormat="1"/>
    <xf numFmtId="21" fontId="0" fillId="0" borderId="0" xfId="0" applyNumberFormat="1"/>
    <xf numFmtId="2" fontId="3" fillId="0" borderId="0" xfId="0" applyNumberFormat="1" applyFont="1"/>
    <xf numFmtId="0" fontId="6" fillId="0" borderId="0" xfId="0" applyFont="1" applyBorder="1"/>
    <xf numFmtId="0" fontId="7" fillId="0" borderId="0" xfId="0" applyFont="1" applyBorder="1"/>
    <xf numFmtId="0" fontId="7" fillId="0" borderId="0" xfId="0" applyFont="1"/>
    <xf numFmtId="0" fontId="7" fillId="0" borderId="0" xfId="0" applyFont="1" applyFill="1" applyBorder="1"/>
    <xf numFmtId="11" fontId="7" fillId="0" borderId="0" xfId="0" applyNumberFormat="1" applyFont="1" applyFill="1" applyBorder="1" applyAlignment="1">
      <alignment horizontal="left"/>
    </xf>
    <xf numFmtId="2" fontId="7" fillId="0" borderId="0" xfId="0" applyNumberFormat="1" applyFont="1" applyFill="1" applyBorder="1" applyAlignment="1">
      <alignment horizontal="right"/>
    </xf>
    <xf numFmtId="0" fontId="9" fillId="0" borderId="0" xfId="0" applyFont="1" applyBorder="1"/>
    <xf numFmtId="0" fontId="7" fillId="0" borderId="0" xfId="0" applyNumberFormat="1" applyFont="1" applyBorder="1"/>
    <xf numFmtId="2" fontId="7" fillId="0" borderId="0" xfId="0" applyNumberFormat="1" applyFont="1" applyBorder="1" applyAlignment="1">
      <alignment horizontal="right"/>
    </xf>
    <xf numFmtId="0" fontId="9" fillId="0" borderId="0" xfId="0" quotePrefix="1" applyFont="1" applyBorder="1"/>
    <xf numFmtId="0" fontId="10" fillId="0" borderId="0" xfId="0" applyFont="1" applyFill="1" applyBorder="1" applyAlignment="1">
      <alignment horizontal="left"/>
    </xf>
    <xf numFmtId="164" fontId="10" fillId="0" borderId="0" xfId="0" applyNumberFormat="1" applyFont="1" applyFill="1" applyBorder="1" applyAlignment="1">
      <alignment horizontal="left"/>
    </xf>
    <xf numFmtId="2" fontId="10" fillId="0" borderId="0" xfId="0" applyNumberFormat="1" applyFont="1" applyFill="1" applyBorder="1" applyAlignment="1">
      <alignment horizontal="right"/>
    </xf>
    <xf numFmtId="11" fontId="10" fillId="0" borderId="0" xfId="0" applyNumberFormat="1" applyFont="1" applyFill="1" applyBorder="1" applyAlignment="1">
      <alignment horizontal="left"/>
    </xf>
    <xf numFmtId="1" fontId="10" fillId="0" borderId="0" xfId="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left"/>
    </xf>
    <xf numFmtId="2" fontId="10" fillId="0" borderId="0" xfId="0" applyNumberFormat="1" applyFont="1" applyFill="1" applyBorder="1" applyAlignment="1">
      <alignment horizontal="left"/>
    </xf>
    <xf numFmtId="2" fontId="10" fillId="0" borderId="0" xfId="0" applyNumberFormat="1" applyFont="1" applyFill="1" applyBorder="1"/>
    <xf numFmtId="0" fontId="10" fillId="0" borderId="0" xfId="0" applyFont="1" applyFill="1" applyBorder="1"/>
    <xf numFmtId="0" fontId="10" fillId="0" borderId="0" xfId="0" applyFont="1" applyFill="1" applyBorder="1" applyAlignment="1"/>
    <xf numFmtId="11" fontId="10" fillId="0" borderId="0" xfId="0" applyNumberFormat="1" applyFont="1" applyFill="1" applyBorder="1"/>
    <xf numFmtId="1" fontId="11" fillId="0" borderId="0" xfId="0" applyNumberFormat="1" applyFont="1" applyFill="1" applyBorder="1"/>
    <xf numFmtId="0" fontId="11" fillId="0" borderId="0" xfId="0" applyFont="1" applyFill="1" applyBorder="1"/>
    <xf numFmtId="0" fontId="8" fillId="0" borderId="0" xfId="0" applyFont="1" applyFill="1" applyBorder="1"/>
    <xf numFmtId="2" fontId="11" fillId="0" borderId="0" xfId="0" applyNumberFormat="1" applyFont="1" applyFill="1" applyBorder="1"/>
    <xf numFmtId="0" fontId="10" fillId="0" borderId="0" xfId="0" applyFont="1" applyBorder="1"/>
    <xf numFmtId="0" fontId="12" fillId="0" borderId="0" xfId="7" applyFont="1"/>
    <xf numFmtId="0" fontId="0" fillId="0" borderId="0" xfId="0" quotePrefix="1"/>
    <xf numFmtId="0" fontId="0" fillId="0" borderId="0" xfId="0" applyAlignment="1"/>
    <xf numFmtId="2" fontId="14" fillId="0" borderId="0" xfId="0" applyNumberFormat="1" applyFont="1"/>
    <xf numFmtId="0" fontId="14" fillId="0" borderId="0" xfId="7" applyFont="1"/>
    <xf numFmtId="2" fontId="14" fillId="0" borderId="0" xfId="0" quotePrefix="1" applyNumberFormat="1" applyFont="1"/>
    <xf numFmtId="0" fontId="14" fillId="0" borderId="0" xfId="0" applyNumberFormat="1" applyFont="1" applyBorder="1"/>
    <xf numFmtId="2" fontId="14" fillId="0" borderId="0" xfId="0" applyNumberFormat="1" applyFont="1" applyBorder="1" applyAlignment="1">
      <alignment horizontal="right"/>
    </xf>
    <xf numFmtId="0" fontId="15" fillId="0" borderId="0" xfId="0" applyFont="1"/>
    <xf numFmtId="0" fontId="15" fillId="0" borderId="0" xfId="0" applyFont="1" applyAlignment="1"/>
    <xf numFmtId="0" fontId="0" fillId="0" borderId="0" xfId="0" applyAlignment="1">
      <alignment horizontal="center"/>
    </xf>
  </cellXfs>
  <cellStyles count="8">
    <cellStyle name="Followed Hyperlink" xfId="2" builtinId="9" hidden="1"/>
    <cellStyle name="Followed Hyperlink" xfId="4" builtinId="9" hidden="1"/>
    <cellStyle name="Followed Hyperlink" xfId="6" builtinId="9" hidden="1"/>
    <cellStyle name="Hyperlink" xfId="1" builtinId="8" hidden="1"/>
    <cellStyle name="Hyperlink" xfId="3" builtinId="8" hidden="1"/>
    <cellStyle name="Hyperlink" xfId="5" builtinId="8" hidden="1"/>
    <cellStyle name="Normal" xfId="0" builtinId="0"/>
    <cellStyle name="Normal 2" xfId="7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3311195199472"/>
          <c:y val="0.0541666666666667"/>
          <c:w val="0.839019666140668"/>
          <c:h val="0.769909808658282"/>
        </c:manualLayout>
      </c:layout>
      <c:scatterChart>
        <c:scatterStyle val="smoothMarker"/>
        <c:varyColors val="0"/>
        <c:ser>
          <c:idx val="3"/>
          <c:order val="2"/>
          <c:spPr>
            <a:ln w="47625">
              <a:noFill/>
            </a:ln>
          </c:spPr>
          <c:marker>
            <c:symbol val="none"/>
          </c:marker>
          <c:xVal>
            <c:numRef>
              <c:f>'Calculations, graph'!$D$156:$D$160</c:f>
              <c:numCache>
                <c:formatCode>General</c:formatCode>
                <c:ptCount val="5"/>
                <c:pt idx="0">
                  <c:v>0.0</c:v>
                </c:pt>
                <c:pt idx="1">
                  <c:v>20.0</c:v>
                </c:pt>
                <c:pt idx="2">
                  <c:v>40.0</c:v>
                </c:pt>
                <c:pt idx="3">
                  <c:v>80.0</c:v>
                </c:pt>
                <c:pt idx="4">
                  <c:v>120.0</c:v>
                </c:pt>
              </c:numCache>
            </c:numRef>
          </c:xVal>
          <c:yVal>
            <c:numRef>
              <c:f>'Calculations, graph'!#REF!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yVal>
          <c:smooth val="1"/>
        </c:ser>
        <c:ser>
          <c:idx val="1"/>
          <c:order val="1"/>
          <c:spPr>
            <a:ln w="1270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'Calculations, graph'!$H$164:$H$176</c:f>
              <c:numCache>
                <c:formatCode>General</c:formatCode>
                <c:ptCount val="13"/>
                <c:pt idx="0">
                  <c:v>0.0001</c:v>
                </c:pt>
                <c:pt idx="1">
                  <c:v>0.001</c:v>
                </c:pt>
                <c:pt idx="2">
                  <c:v>0.01</c:v>
                </c:pt>
                <c:pt idx="3">
                  <c:v>0.1</c:v>
                </c:pt>
                <c:pt idx="4">
                  <c:v>1.0</c:v>
                </c:pt>
                <c:pt idx="5">
                  <c:v>2.0</c:v>
                </c:pt>
                <c:pt idx="6">
                  <c:v>4.0</c:v>
                </c:pt>
                <c:pt idx="7">
                  <c:v>8.0</c:v>
                </c:pt>
                <c:pt idx="8">
                  <c:v>16.0</c:v>
                </c:pt>
                <c:pt idx="9">
                  <c:v>32.0</c:v>
                </c:pt>
                <c:pt idx="10">
                  <c:v>64.0</c:v>
                </c:pt>
                <c:pt idx="11">
                  <c:v>128.0</c:v>
                </c:pt>
                <c:pt idx="12">
                  <c:v>153.6</c:v>
                </c:pt>
              </c:numCache>
            </c:numRef>
          </c:xVal>
          <c:yVal>
            <c:numRef>
              <c:f>'Calculations, graph'!$I$164:$I$176</c:f>
              <c:numCache>
                <c:formatCode>General</c:formatCode>
                <c:ptCount val="13"/>
                <c:pt idx="0">
                  <c:v>0.516679999999988</c:v>
                </c:pt>
                <c:pt idx="1">
                  <c:v>0.516679999998086</c:v>
                </c:pt>
                <c:pt idx="2">
                  <c:v>0.516679999692382</c:v>
                </c:pt>
                <c:pt idx="3">
                  <c:v>0.516679950567608</c:v>
                </c:pt>
                <c:pt idx="4">
                  <c:v>0.516672056626361</c:v>
                </c:pt>
                <c:pt idx="5">
                  <c:v>0.516643351767595</c:v>
                </c:pt>
                <c:pt idx="6">
                  <c:v>0.516510950499651</c:v>
                </c:pt>
                <c:pt idx="7">
                  <c:v>0.515900936523066</c:v>
                </c:pt>
                <c:pt idx="8">
                  <c:v>0.513104927247567</c:v>
                </c:pt>
                <c:pt idx="9">
                  <c:v>0.500587236045434</c:v>
                </c:pt>
                <c:pt idx="10">
                  <c:v>0.449941145327001</c:v>
                </c:pt>
                <c:pt idx="11">
                  <c:v>0.306748485917715</c:v>
                </c:pt>
                <c:pt idx="12">
                  <c:v>0.255375089580163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98385384"/>
        <c:axId val="-2104671496"/>
      </c:scatterChart>
      <c:scatterChart>
        <c:scatterStyle val="lineMarker"/>
        <c:varyColors val="0"/>
        <c:ser>
          <c:idx val="0"/>
          <c:order val="0"/>
          <c:spPr>
            <a:ln w="47625">
              <a:noFill/>
            </a:ln>
          </c:spPr>
          <c:marker>
            <c:symbol val="circle"/>
            <c:size val="5"/>
            <c:spPr>
              <a:solidFill>
                <a:schemeClr val="tx1">
                  <a:lumMod val="65000"/>
                  <a:lumOff val="35000"/>
                </a:schemeClr>
              </a:solidFill>
              <a:ln>
                <a:noFill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'Calculations, graph'!$J$156:$J$160</c:f>
                <c:numCache>
                  <c:formatCode>General</c:formatCode>
                  <c:ptCount val="5"/>
                  <c:pt idx="0">
                    <c:v>0.0100292099084379</c:v>
                  </c:pt>
                  <c:pt idx="1">
                    <c:v>0.00841718160016203</c:v>
                  </c:pt>
                  <c:pt idx="2">
                    <c:v>0.00220928624980309</c:v>
                  </c:pt>
                  <c:pt idx="3">
                    <c:v>0.0064886038613667</c:v>
                  </c:pt>
                  <c:pt idx="4">
                    <c:v>0.0210887109397532</c:v>
                  </c:pt>
                </c:numCache>
              </c:numRef>
            </c:plus>
            <c:minus>
              <c:numRef>
                <c:f>'Calculations, graph'!$J$156:$J$160</c:f>
                <c:numCache>
                  <c:formatCode>General</c:formatCode>
                  <c:ptCount val="5"/>
                  <c:pt idx="0">
                    <c:v>0.0100292099084379</c:v>
                  </c:pt>
                  <c:pt idx="1">
                    <c:v>0.00841718160016203</c:v>
                  </c:pt>
                  <c:pt idx="2">
                    <c:v>0.00220928624980309</c:v>
                  </c:pt>
                  <c:pt idx="3">
                    <c:v>0.0064886038613667</c:v>
                  </c:pt>
                  <c:pt idx="4">
                    <c:v>0.0210887109397532</c:v>
                  </c:pt>
                </c:numCache>
              </c:numRef>
            </c:minus>
          </c:errBars>
          <c:xVal>
            <c:numRef>
              <c:f>'Calculations, graph'!$D$156:$D$160</c:f>
              <c:numCache>
                <c:formatCode>General</c:formatCode>
                <c:ptCount val="5"/>
                <c:pt idx="0">
                  <c:v>0.0</c:v>
                </c:pt>
                <c:pt idx="1">
                  <c:v>20.0</c:v>
                </c:pt>
                <c:pt idx="2">
                  <c:v>40.0</c:v>
                </c:pt>
                <c:pt idx="3">
                  <c:v>80.0</c:v>
                </c:pt>
                <c:pt idx="4">
                  <c:v>120.0</c:v>
                </c:pt>
              </c:numCache>
            </c:numRef>
          </c:xVal>
          <c:yVal>
            <c:numRef>
              <c:f>'Calculations, graph'!$I$156:$I$160</c:f>
              <c:numCache>
                <c:formatCode>General</c:formatCode>
                <c:ptCount val="5"/>
                <c:pt idx="0">
                  <c:v>0.520820552845917</c:v>
                </c:pt>
                <c:pt idx="1">
                  <c:v>0.510035402668321</c:v>
                </c:pt>
                <c:pt idx="2">
                  <c:v>0.484072784386187</c:v>
                </c:pt>
                <c:pt idx="3">
                  <c:v>0.421585432648152</c:v>
                </c:pt>
                <c:pt idx="4">
                  <c:v>0.321730625440103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98385384"/>
        <c:axId val="-2104671496"/>
      </c:scatterChart>
      <c:valAx>
        <c:axId val="-2098385384"/>
        <c:scaling>
          <c:orientation val="minMax"/>
          <c:max val="150.0"/>
          <c:min val="0.0"/>
        </c:scaling>
        <c:delete val="0"/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/>
                  <a:t>Protease inhibitor (µL</a:t>
                </a:r>
                <a:r>
                  <a:rPr lang="en-US" sz="1400" baseline="0"/>
                  <a:t> </a:t>
                </a:r>
                <a:r>
                  <a:rPr lang="en-US" sz="1400"/>
                  <a:t>mL IM-1)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 b="1"/>
            </a:pPr>
            <a:endParaRPr lang="en-US"/>
          </a:p>
        </c:txPr>
        <c:crossAx val="-2104671496"/>
        <c:crosses val="autoZero"/>
        <c:crossBetween val="midCat"/>
      </c:valAx>
      <c:valAx>
        <c:axId val="-2104671496"/>
        <c:scaling>
          <c:orientation val="minMax"/>
          <c:max val="0.6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400"/>
                  <a:t>ECOD</a:t>
                </a:r>
                <a:r>
                  <a:rPr lang="en-US" sz="1400" baseline="0"/>
                  <a:t> activity (µmol sec-1)</a:t>
                </a:r>
              </a:p>
              <a:p>
                <a:pPr>
                  <a:defRPr/>
                </a:pPr>
                <a:endParaRPr lang="en-US" sz="1400"/>
              </a:p>
            </c:rich>
          </c:tx>
          <c:layout>
            <c:manualLayout>
              <c:xMode val="edge"/>
              <c:yMode val="edge"/>
              <c:x val="0.0080599246136248"/>
              <c:y val="0.15501634935296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-2098385384"/>
        <c:crosses val="autoZero"/>
        <c:crossBetween val="midCat"/>
      </c:valAx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7</xdr:col>
      <xdr:colOff>266700</xdr:colOff>
      <xdr:row>8</xdr:row>
      <xdr:rowOff>88900</xdr:rowOff>
    </xdr:to>
    <xdr:sp macro="" textlink="">
      <xdr:nvSpPr>
        <xdr:cNvPr id="2" name="TextBox 1"/>
        <xdr:cNvSpPr txBox="1"/>
      </xdr:nvSpPr>
      <xdr:spPr>
        <a:xfrm>
          <a:off x="0" y="381000"/>
          <a:ext cx="6045200" cy="1231900"/>
        </a:xfrm>
        <a:prstGeom prst="rect">
          <a:avLst/>
        </a:prstGeom>
        <a:solidFill>
          <a:srgbClr val="EBF1DE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Preparation of samples</a:t>
          </a:r>
        </a:p>
        <a:p>
          <a:endParaRPr lang="en-US" sz="1100" b="1"/>
        </a:p>
        <a:p>
          <a:r>
            <a:rPr lang="en-US" sz="1100" b="1"/>
            <a:t>ECOD activity of RLM in</a:t>
          </a:r>
          <a:r>
            <a:rPr lang="en-US" sz="1100" b="1" baseline="0"/>
            <a:t> the presence of protease inhibitors.</a:t>
          </a:r>
        </a:p>
        <a:p>
          <a:endParaRPr lang="en-US" sz="1100" b="1" baseline="0"/>
        </a:p>
        <a:p>
          <a:r>
            <a:rPr lang="en-US" sz="1100" b="1" baseline="0"/>
            <a:t>Protease inhibitor was added in the concentrations: 0, 20, 40, 80, 120 ul/mL IM</a:t>
          </a:r>
        </a:p>
        <a:p>
          <a:r>
            <a:rPr lang="en-US" sz="1100" b="1" baseline="0"/>
            <a:t>Samples were ran in analytical triplicates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0</xdr:row>
      <xdr:rowOff>118534</xdr:rowOff>
    </xdr:from>
    <xdr:to>
      <xdr:col>12</xdr:col>
      <xdr:colOff>152400</xdr:colOff>
      <xdr:row>7</xdr:row>
      <xdr:rowOff>16933</xdr:rowOff>
    </xdr:to>
    <xdr:sp macro="" textlink="">
      <xdr:nvSpPr>
        <xdr:cNvPr id="5" name="TextBox 4"/>
        <xdr:cNvSpPr txBox="1"/>
      </xdr:nvSpPr>
      <xdr:spPr>
        <a:xfrm>
          <a:off x="152400" y="118534"/>
          <a:ext cx="9956800" cy="1202266"/>
        </a:xfrm>
        <a:prstGeom prst="rect">
          <a:avLst/>
        </a:prstGeom>
        <a:solidFill>
          <a:srgbClr val="EBF1DE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200" b="1"/>
            <a:t>Raw data output from plate-reader</a:t>
          </a:r>
        </a:p>
        <a:p>
          <a:endParaRPr lang="en-US" sz="1200" b="1"/>
        </a:p>
        <a:p>
          <a:r>
            <a:rPr lang="en-US" sz="1200" b="1"/>
            <a:t>Data</a:t>
          </a:r>
          <a:r>
            <a:rPr lang="en-US" sz="1200" b="1" baseline="0"/>
            <a:t> is showing:</a:t>
          </a:r>
        </a:p>
        <a:p>
          <a:endParaRPr lang="en-US" sz="1200" b="1" baseline="0"/>
        </a:p>
        <a:p>
          <a:r>
            <a:rPr lang="en-US" sz="1200" b="1" baseline="0"/>
            <a:t>ECOD activity (development of fluoresent product over time) in RLM in presence of protease inhibitors</a:t>
          </a:r>
          <a:endParaRPr lang="en-US" sz="1200" b="1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372531</xdr:colOff>
      <xdr:row>162</xdr:row>
      <xdr:rowOff>33867</xdr:rowOff>
    </xdr:from>
    <xdr:to>
      <xdr:col>17</xdr:col>
      <xdr:colOff>101598</xdr:colOff>
      <xdr:row>179</xdr:row>
      <xdr:rowOff>118532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</xdr:row>
      <xdr:rowOff>1</xdr:rowOff>
    </xdr:from>
    <xdr:to>
      <xdr:col>11</xdr:col>
      <xdr:colOff>237067</xdr:colOff>
      <xdr:row>8</xdr:row>
      <xdr:rowOff>152400</xdr:rowOff>
    </xdr:to>
    <xdr:sp macro="" textlink="">
      <xdr:nvSpPr>
        <xdr:cNvPr id="6" name="TextBox 5"/>
        <xdr:cNvSpPr txBox="1"/>
      </xdr:nvSpPr>
      <xdr:spPr>
        <a:xfrm>
          <a:off x="0" y="186268"/>
          <a:ext cx="9804400" cy="1456265"/>
        </a:xfrm>
        <a:prstGeom prst="rect">
          <a:avLst/>
        </a:prstGeom>
        <a:solidFill>
          <a:srgbClr val="EBF1DE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200" b="1"/>
            <a:t>Raw data is converted into</a:t>
          </a:r>
          <a:r>
            <a:rPr lang="en-US" sz="1200" b="1" baseline="0"/>
            <a:t> mmol product produced per time using the standard curve:</a:t>
          </a:r>
        </a:p>
        <a:p>
          <a:r>
            <a:rPr lang="mr-IN" sz="1200" b="1">
              <a:latin typeface="Calibri"/>
              <a:cs typeface="Calibri"/>
            </a:rPr>
            <a:t>mmol </a:t>
          </a:r>
          <a:r>
            <a:rPr lang="da-DK" sz="1200" b="1">
              <a:latin typeface="Calibri"/>
              <a:cs typeface="Calibri"/>
            </a:rPr>
            <a:t>(</a:t>
          </a:r>
          <a:r>
            <a:rPr lang="mr-IN" sz="1200" b="1">
              <a:latin typeface="Calibri"/>
              <a:cs typeface="Calibri"/>
            </a:rPr>
            <a:t>7-hydroxy</a:t>
          </a:r>
          <a:r>
            <a:rPr lang="da-DK" sz="1200" b="1">
              <a:latin typeface="Calibri"/>
              <a:cs typeface="Calibri"/>
            </a:rPr>
            <a:t>)</a:t>
          </a:r>
          <a:r>
            <a:rPr lang="mr-IN" sz="1200" b="1">
              <a:latin typeface="Calibri"/>
              <a:cs typeface="Calibri"/>
            </a:rPr>
            <a:t> </a:t>
          </a:r>
          <a:r>
            <a:rPr lang="da-DK" sz="1200" b="1">
              <a:latin typeface="Calibri"/>
              <a:cs typeface="Calibri"/>
            </a:rPr>
            <a:t>=</a:t>
          </a:r>
          <a:r>
            <a:rPr lang="mr-IN" sz="1200" b="1">
              <a:latin typeface="Calibri"/>
              <a:cs typeface="Calibri"/>
            </a:rPr>
            <a:t> </a:t>
          </a:r>
          <a:r>
            <a:rPr lang="da-DK" sz="1200" b="1">
              <a:latin typeface="Calibri"/>
              <a:cs typeface="Calibri"/>
            </a:rPr>
            <a:t>(</a:t>
          </a:r>
          <a:r>
            <a:rPr lang="mr-IN" sz="1200" b="1">
              <a:latin typeface="Calibri"/>
              <a:cs typeface="Calibri"/>
            </a:rPr>
            <a:t>Flu - 667350</a:t>
          </a:r>
          <a:r>
            <a:rPr lang="da-DK" sz="1200" b="1">
              <a:latin typeface="Calibri"/>
              <a:cs typeface="Calibri"/>
            </a:rPr>
            <a:t>.</a:t>
          </a:r>
          <a:r>
            <a:rPr lang="mr-IN" sz="1200" b="1">
              <a:latin typeface="Calibri"/>
              <a:cs typeface="Calibri"/>
            </a:rPr>
            <a:t>6644</a:t>
          </a:r>
          <a:r>
            <a:rPr lang="da-DK" sz="1200" b="1">
              <a:latin typeface="Calibri"/>
              <a:cs typeface="Calibri"/>
            </a:rPr>
            <a:t>)</a:t>
          </a:r>
          <a:r>
            <a:rPr lang="mr-IN" sz="1200" b="1">
              <a:latin typeface="Calibri"/>
              <a:cs typeface="Calibri"/>
            </a:rPr>
            <a:t>/14342778</a:t>
          </a:r>
          <a:r>
            <a:rPr lang="da-DK" sz="1200" b="1">
              <a:latin typeface="Calibri"/>
              <a:cs typeface="Calibri"/>
            </a:rPr>
            <a:t>.</a:t>
          </a:r>
          <a:r>
            <a:rPr lang="mr-IN" sz="1200" b="1">
              <a:latin typeface="Calibri"/>
              <a:cs typeface="Calibri"/>
            </a:rPr>
            <a:t>507</a:t>
          </a:r>
          <a:r>
            <a:rPr lang="da-DK" sz="1200" b="1">
              <a:latin typeface="Calibri"/>
              <a:cs typeface="Calibri"/>
            </a:rPr>
            <a:t>2</a:t>
          </a:r>
          <a:endParaRPr lang="en-US" sz="1200" b="1">
            <a:latin typeface="Calibri"/>
            <a:cs typeface="Calibri"/>
          </a:endParaRPr>
        </a:p>
        <a:p>
          <a:endParaRPr lang="en-US" sz="1200" b="1"/>
        </a:p>
        <a:p>
          <a:r>
            <a:rPr lang="en-US" sz="1200" b="1"/>
            <a:t>Data</a:t>
          </a:r>
          <a:r>
            <a:rPr lang="en-US" sz="1200" b="1" baseline="0"/>
            <a:t> is showing:</a:t>
          </a:r>
        </a:p>
        <a:p>
          <a:endParaRPr lang="en-US" sz="1200" b="1" baseline="0"/>
        </a:p>
        <a:p>
          <a:r>
            <a:rPr lang="en-US" sz="1200" b="1" baseline="0"/>
            <a:t>ECOD activity (development of fluoresent product over time) in RLM  in the presence of protease inhibitors</a:t>
          </a:r>
        </a:p>
        <a:p>
          <a:endParaRPr lang="en-US" sz="1200" b="1" baseline="0"/>
        </a:p>
        <a:p>
          <a:endParaRPr lang="en-US" sz="1200" b="1" baseline="0"/>
        </a:p>
        <a:p>
          <a:endParaRPr lang="en-US" sz="1200" b="1"/>
        </a:p>
      </xdr:txBody>
    </xdr:sp>
    <xdr:clientData/>
  </xdr:twoCellAnchor>
  <xdr:twoCellAnchor>
    <xdr:from>
      <xdr:col>0</xdr:col>
      <xdr:colOff>745067</xdr:colOff>
      <xdr:row>137</xdr:row>
      <xdr:rowOff>67734</xdr:rowOff>
    </xdr:from>
    <xdr:to>
      <xdr:col>7</xdr:col>
      <xdr:colOff>372534</xdr:colOff>
      <xdr:row>144</xdr:row>
      <xdr:rowOff>33867</xdr:rowOff>
    </xdr:to>
    <xdr:sp macro="" textlink="">
      <xdr:nvSpPr>
        <xdr:cNvPr id="8" name="TextBox 7"/>
        <xdr:cNvSpPr txBox="1"/>
      </xdr:nvSpPr>
      <xdr:spPr>
        <a:xfrm>
          <a:off x="745067" y="25586267"/>
          <a:ext cx="5875867" cy="1270000"/>
        </a:xfrm>
        <a:prstGeom prst="rect">
          <a:avLst/>
        </a:prstGeom>
        <a:solidFill>
          <a:srgbClr val="EBF1DE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ECOD activity</a:t>
          </a:r>
          <a:r>
            <a:rPr lang="en-US" sz="1100" b="1" baseline="0"/>
            <a:t> was calculated from the product formation over time</a:t>
          </a:r>
        </a:p>
        <a:p>
          <a:endParaRPr lang="en-US" sz="1100" b="1" baseline="0"/>
        </a:p>
        <a:p>
          <a:r>
            <a:rPr lang="en-US" sz="1100" b="1" baseline="0"/>
            <a:t>Calculations are shown below</a:t>
          </a:r>
        </a:p>
        <a:p>
          <a:endParaRPr lang="en-US" sz="1100" b="1" baseline="0"/>
        </a:p>
        <a:p>
          <a:r>
            <a:rPr lang="en-US" sz="1100" b="1" baseline="0"/>
            <a:t>Dose-repsonse curve was fittet with R. Statistical output are likewise shown below</a:t>
          </a:r>
          <a:endParaRPr lang="en-US" sz="1100" b="1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J43"/>
  <sheetViews>
    <sheetView tabSelected="1" workbookViewId="0">
      <selection activeCell="C21" sqref="C21"/>
    </sheetView>
  </sheetViews>
  <sheetFormatPr baseColWidth="10" defaultRowHeight="16" x14ac:dyDescent="0"/>
  <cols>
    <col min="1" max="16384" width="10.83203125" style="8"/>
  </cols>
  <sheetData>
    <row r="1" spans="1:10">
      <c r="A1" s="6"/>
      <c r="B1" s="7"/>
      <c r="C1" s="7"/>
      <c r="D1" s="7"/>
      <c r="E1" s="7"/>
      <c r="F1" s="7"/>
      <c r="G1" s="7"/>
      <c r="H1" s="7"/>
      <c r="I1" s="7"/>
      <c r="J1" s="7"/>
    </row>
    <row r="2" spans="1:10">
      <c r="A2" s="6"/>
      <c r="B2" s="7"/>
      <c r="C2" s="7"/>
      <c r="D2" s="7"/>
      <c r="E2" s="7"/>
      <c r="F2" s="7"/>
      <c r="G2" s="7"/>
      <c r="H2" s="7"/>
      <c r="I2" s="7"/>
      <c r="J2" s="7"/>
    </row>
    <row r="3" spans="1:10">
      <c r="A3" s="6"/>
      <c r="B3" s="7"/>
      <c r="C3" s="7"/>
      <c r="D3" s="7"/>
      <c r="E3" s="7"/>
      <c r="F3" s="7"/>
      <c r="G3" s="7"/>
      <c r="H3" s="7"/>
      <c r="I3" s="7"/>
      <c r="J3" s="7"/>
    </row>
    <row r="4" spans="1:10">
      <c r="A4" s="6"/>
      <c r="B4" s="7"/>
      <c r="C4" s="7"/>
      <c r="D4" s="7"/>
      <c r="E4" s="7"/>
      <c r="F4" s="7"/>
      <c r="G4" s="7"/>
      <c r="H4" s="7"/>
      <c r="I4" s="7"/>
      <c r="J4" s="7"/>
    </row>
    <row r="5" spans="1:10">
      <c r="A5" s="6"/>
      <c r="B5" s="7"/>
      <c r="C5" s="7"/>
      <c r="D5" s="7"/>
      <c r="E5" s="7"/>
      <c r="F5" s="7"/>
      <c r="G5" s="7"/>
      <c r="H5" s="7"/>
      <c r="I5" s="7"/>
      <c r="J5" s="7"/>
    </row>
    <row r="6" spans="1:10">
      <c r="A6" s="6"/>
      <c r="B6" s="7"/>
      <c r="C6" s="7"/>
      <c r="D6" s="7"/>
      <c r="E6" s="7"/>
      <c r="F6" s="7"/>
      <c r="G6" s="7"/>
      <c r="H6" s="7"/>
      <c r="I6" s="7"/>
      <c r="J6" s="7"/>
    </row>
    <row r="7" spans="1:10">
      <c r="A7" s="7"/>
      <c r="B7" s="7"/>
      <c r="C7" s="7"/>
      <c r="D7" s="7"/>
      <c r="E7" s="7"/>
      <c r="F7" s="7"/>
      <c r="G7" s="7"/>
      <c r="H7" s="7"/>
      <c r="I7" s="7"/>
      <c r="J7" s="7"/>
    </row>
    <row r="8" spans="1:10">
      <c r="A8" s="6"/>
      <c r="B8" s="7"/>
      <c r="C8" s="7"/>
      <c r="D8" s="7"/>
      <c r="E8" s="7"/>
      <c r="F8" s="7"/>
      <c r="G8" s="7"/>
      <c r="H8" s="7"/>
      <c r="I8" s="7"/>
      <c r="J8" s="7"/>
    </row>
    <row r="9" spans="1:10">
      <c r="A9" s="9"/>
      <c r="B9" s="10"/>
      <c r="C9" s="11"/>
      <c r="D9" s="10"/>
      <c r="E9" s="7"/>
      <c r="F9" s="7"/>
      <c r="G9" s="7"/>
      <c r="H9" s="7"/>
      <c r="I9" s="7"/>
      <c r="J9" s="7"/>
    </row>
    <row r="10" spans="1:10">
      <c r="A10" s="10"/>
      <c r="B10" s="10"/>
      <c r="C10" s="11"/>
      <c r="D10" s="10"/>
      <c r="E10" s="7"/>
      <c r="F10" s="7"/>
      <c r="G10" s="7"/>
      <c r="H10" s="7"/>
      <c r="I10" s="7"/>
      <c r="J10" s="7"/>
    </row>
    <row r="11" spans="1:10">
      <c r="B11" s="41" t="s">
        <v>91</v>
      </c>
      <c r="C11" s="42" t="s">
        <v>107</v>
      </c>
      <c r="D11" s="35"/>
      <c r="E11" s="35"/>
      <c r="F11" s="35"/>
      <c r="G11" s="35"/>
      <c r="H11" s="35"/>
      <c r="I11" s="7"/>
      <c r="J11" s="7"/>
    </row>
    <row r="12" spans="1:10">
      <c r="A12" s="33"/>
      <c r="B12" s="37">
        <v>1</v>
      </c>
      <c r="C12" s="36">
        <v>0</v>
      </c>
      <c r="D12"/>
      <c r="E12"/>
      <c r="F12"/>
      <c r="G12"/>
      <c r="H12"/>
      <c r="I12" s="7"/>
      <c r="J12" s="7"/>
    </row>
    <row r="13" spans="1:10">
      <c r="A13"/>
      <c r="B13" s="37">
        <v>2</v>
      </c>
      <c r="C13" s="38">
        <v>20</v>
      </c>
      <c r="D13" s="34"/>
      <c r="E13" s="34"/>
      <c r="F13" s="34"/>
      <c r="G13" s="34"/>
      <c r="H13" s="34"/>
      <c r="I13" s="7"/>
      <c r="J13" s="7"/>
    </row>
    <row r="14" spans="1:10">
      <c r="A14"/>
      <c r="B14" s="37">
        <v>3</v>
      </c>
      <c r="C14" s="38">
        <v>40</v>
      </c>
      <c r="D14" s="34"/>
      <c r="E14" s="34"/>
      <c r="F14" s="34"/>
      <c r="G14" s="34"/>
      <c r="H14" s="34"/>
      <c r="I14" s="7"/>
      <c r="J14" s="7"/>
    </row>
    <row r="15" spans="1:10">
      <c r="A15"/>
      <c r="B15" s="37">
        <v>4</v>
      </c>
      <c r="C15" s="38">
        <v>80</v>
      </c>
      <c r="D15" s="34"/>
      <c r="E15" s="34"/>
      <c r="F15" s="34"/>
      <c r="G15" s="34"/>
      <c r="H15" s="34"/>
      <c r="I15" s="7"/>
      <c r="J15" s="7"/>
    </row>
    <row r="16" spans="1:10">
      <c r="A16"/>
      <c r="B16" s="37">
        <v>5</v>
      </c>
      <c r="C16" s="40">
        <v>120</v>
      </c>
      <c r="D16" s="34"/>
      <c r="E16" s="34"/>
      <c r="F16" s="34"/>
      <c r="G16" s="34"/>
      <c r="H16" s="34"/>
      <c r="I16" s="7"/>
      <c r="J16" s="7"/>
    </row>
    <row r="17" spans="1:10">
      <c r="A17" s="7"/>
      <c r="B17" s="39"/>
      <c r="D17" s="7"/>
      <c r="E17" s="7"/>
      <c r="F17" s="7"/>
      <c r="G17" s="7"/>
      <c r="H17" s="7"/>
      <c r="I17" s="7"/>
      <c r="J17" s="7"/>
    </row>
    <row r="18" spans="1:10">
      <c r="A18" s="7"/>
      <c r="B18" s="13"/>
      <c r="C18" s="14"/>
      <c r="D18" s="7"/>
      <c r="E18" s="7"/>
      <c r="F18" s="7"/>
      <c r="G18" s="7"/>
      <c r="H18" s="7"/>
      <c r="I18" s="7"/>
      <c r="J18" s="7"/>
    </row>
    <row r="19" spans="1:10">
      <c r="A19" s="7"/>
      <c r="B19" s="13"/>
      <c r="C19" s="7"/>
      <c r="D19" s="7"/>
      <c r="E19" s="7"/>
      <c r="F19" s="7"/>
      <c r="G19" s="15"/>
      <c r="H19" s="12"/>
      <c r="I19" s="12"/>
      <c r="J19" s="7"/>
    </row>
    <row r="20" spans="1:10">
      <c r="A20" s="7"/>
      <c r="B20" s="13"/>
      <c r="C20" s="7"/>
      <c r="D20" s="7"/>
      <c r="E20" s="7"/>
      <c r="F20" s="7"/>
      <c r="G20" s="12"/>
      <c r="H20" s="12"/>
      <c r="I20" s="12"/>
      <c r="J20" s="7"/>
    </row>
    <row r="21" spans="1:10">
      <c r="A21" s="6"/>
      <c r="B21" s="7"/>
      <c r="C21" s="7"/>
      <c r="D21" s="7"/>
      <c r="E21" s="7"/>
      <c r="F21" s="7"/>
      <c r="G21" s="7"/>
      <c r="H21" s="7"/>
      <c r="I21" s="7"/>
      <c r="J21" s="7"/>
    </row>
    <row r="22" spans="1:10">
      <c r="A22" s="7"/>
      <c r="B22" s="7"/>
      <c r="C22" s="7"/>
      <c r="D22" s="7"/>
      <c r="E22" s="7"/>
      <c r="F22" s="7"/>
      <c r="G22" s="7"/>
      <c r="H22" s="7"/>
      <c r="I22" s="7"/>
      <c r="J22" s="7"/>
    </row>
    <row r="23" spans="1:10">
      <c r="A23" s="7"/>
      <c r="B23" s="7"/>
      <c r="C23" s="7"/>
      <c r="D23" s="7"/>
      <c r="E23" s="7"/>
      <c r="F23" s="7"/>
      <c r="G23" s="7"/>
      <c r="H23" s="7"/>
      <c r="I23" s="7"/>
      <c r="J23" s="7"/>
    </row>
    <row r="24" spans="1:10">
      <c r="A24" s="16"/>
      <c r="B24" s="17"/>
      <c r="C24" s="16"/>
      <c r="D24" s="16"/>
      <c r="E24" s="16"/>
      <c r="F24" s="16"/>
      <c r="G24" s="16"/>
      <c r="H24" s="16"/>
      <c r="I24" s="16"/>
      <c r="J24" s="7"/>
    </row>
    <row r="25" spans="1:10">
      <c r="A25" s="18"/>
      <c r="B25" s="16"/>
      <c r="C25" s="16"/>
      <c r="D25" s="19"/>
      <c r="E25" s="16"/>
      <c r="F25" s="20"/>
      <c r="G25" s="16"/>
      <c r="H25" s="16"/>
      <c r="I25" s="16"/>
      <c r="J25" s="7"/>
    </row>
    <row r="26" spans="1:10">
      <c r="A26" s="21"/>
      <c r="B26" s="16"/>
      <c r="C26" s="16"/>
      <c r="D26" s="19"/>
      <c r="E26" s="16"/>
      <c r="F26" s="21"/>
      <c r="G26" s="16"/>
      <c r="H26" s="22"/>
      <c r="I26" s="22"/>
      <c r="J26" s="7"/>
    </row>
    <row r="27" spans="1:10">
      <c r="A27" s="21"/>
      <c r="B27" s="16"/>
      <c r="C27" s="16"/>
      <c r="D27" s="19"/>
      <c r="E27" s="16"/>
      <c r="F27" s="20"/>
      <c r="G27" s="23"/>
      <c r="H27" s="22"/>
      <c r="I27" s="22"/>
      <c r="J27" s="7"/>
    </row>
    <row r="28" spans="1:10">
      <c r="A28" s="21"/>
      <c r="B28" s="16"/>
      <c r="C28" s="16"/>
      <c r="D28" s="19"/>
      <c r="E28" s="16"/>
      <c r="F28" s="21"/>
      <c r="G28" s="23"/>
      <c r="H28" s="16"/>
      <c r="I28" s="16"/>
      <c r="J28" s="7"/>
    </row>
    <row r="29" spans="1:10">
      <c r="A29" s="21"/>
      <c r="B29" s="16"/>
      <c r="C29" s="16"/>
      <c r="D29" s="19"/>
      <c r="E29" s="16"/>
      <c r="F29" s="20"/>
      <c r="G29" s="23"/>
      <c r="H29" s="22"/>
      <c r="I29" s="22"/>
      <c r="J29" s="7"/>
    </row>
    <row r="30" spans="1:10">
      <c r="A30" s="16"/>
      <c r="B30" s="16"/>
      <c r="C30" s="16"/>
      <c r="D30" s="19"/>
      <c r="E30" s="16"/>
      <c r="F30" s="21"/>
      <c r="G30" s="16"/>
      <c r="H30" s="22"/>
      <c r="I30" s="22"/>
      <c r="J30" s="7"/>
    </row>
    <row r="31" spans="1:10">
      <c r="A31" s="16"/>
      <c r="B31" s="16"/>
      <c r="C31" s="16"/>
      <c r="D31" s="19"/>
      <c r="E31" s="16"/>
      <c r="F31" s="20"/>
      <c r="G31" s="23"/>
      <c r="H31" s="22"/>
      <c r="I31" s="22"/>
      <c r="J31" s="7"/>
    </row>
    <row r="32" spans="1:10">
      <c r="A32" s="7"/>
      <c r="B32" s="7"/>
      <c r="C32" s="7"/>
      <c r="D32" s="7"/>
      <c r="E32" s="7"/>
      <c r="F32" s="7"/>
      <c r="G32" s="7"/>
      <c r="H32" s="7"/>
      <c r="I32" s="7"/>
      <c r="J32" s="7"/>
    </row>
    <row r="33" spans="1:10">
      <c r="A33" s="24"/>
      <c r="B33" s="25"/>
      <c r="C33" s="26"/>
      <c r="D33" s="27"/>
      <c r="E33" s="25"/>
      <c r="F33" s="28"/>
      <c r="G33" s="29"/>
      <c r="H33" s="25"/>
      <c r="I33" s="25"/>
      <c r="J33" s="7"/>
    </row>
    <row r="34" spans="1:10">
      <c r="A34" s="24"/>
      <c r="B34" s="25"/>
      <c r="C34" s="26"/>
      <c r="D34" s="27"/>
      <c r="E34" s="25"/>
      <c r="F34" s="28"/>
      <c r="G34" s="29"/>
      <c r="H34" s="25"/>
      <c r="I34" s="25"/>
      <c r="J34" s="7"/>
    </row>
    <row r="35" spans="1:10">
      <c r="A35" s="7"/>
      <c r="B35" s="25"/>
      <c r="C35" s="25"/>
      <c r="D35" s="27"/>
      <c r="E35" s="25"/>
      <c r="F35" s="25"/>
      <c r="G35" s="25"/>
      <c r="H35" s="30"/>
      <c r="I35" s="30"/>
      <c r="J35" s="7"/>
    </row>
    <row r="36" spans="1:10">
      <c r="A36" s="24"/>
      <c r="B36" s="25"/>
      <c r="C36" s="26"/>
      <c r="D36" s="27"/>
      <c r="E36" s="25"/>
      <c r="F36" s="28"/>
      <c r="G36" s="29"/>
      <c r="H36" s="25"/>
      <c r="I36" s="25"/>
      <c r="J36" s="7"/>
    </row>
    <row r="37" spans="1:10">
      <c r="A37" s="25"/>
      <c r="B37" s="25"/>
      <c r="C37" s="25"/>
      <c r="D37" s="27"/>
      <c r="E37" s="25"/>
      <c r="F37" s="25"/>
      <c r="G37" s="31"/>
      <c r="H37" s="25"/>
      <c r="I37" s="25"/>
      <c r="J37" s="7"/>
    </row>
    <row r="38" spans="1:10">
      <c r="A38" s="32"/>
      <c r="B38" s="25"/>
      <c r="C38" s="25"/>
      <c r="D38" s="27"/>
      <c r="E38" s="25"/>
      <c r="F38" s="28"/>
      <c r="G38" s="31"/>
      <c r="H38" s="30"/>
      <c r="I38" s="30"/>
      <c r="J38" s="7"/>
    </row>
    <row r="39" spans="1:10">
      <c r="A39" s="24"/>
      <c r="B39" s="25"/>
      <c r="C39" s="26"/>
      <c r="D39" s="27"/>
      <c r="E39" s="25"/>
      <c r="F39" s="28"/>
      <c r="G39" s="29"/>
      <c r="H39" s="25"/>
      <c r="I39" s="25"/>
      <c r="J39" s="7"/>
    </row>
    <row r="40" spans="1:10">
      <c r="A40" s="25"/>
      <c r="B40" s="25"/>
      <c r="C40" s="25"/>
      <c r="D40" s="27"/>
      <c r="E40" s="25"/>
      <c r="F40" s="28"/>
      <c r="G40" s="31"/>
      <c r="H40" s="30"/>
      <c r="I40" s="30"/>
      <c r="J40" s="7"/>
    </row>
    <row r="41" spans="1:10">
      <c r="A41" s="32"/>
      <c r="B41" s="7"/>
      <c r="C41" s="7"/>
      <c r="D41" s="7"/>
      <c r="E41" s="7"/>
      <c r="F41" s="7"/>
      <c r="G41" s="7"/>
      <c r="H41" s="7"/>
      <c r="I41" s="7"/>
      <c r="J41" s="7"/>
    </row>
    <row r="42" spans="1:10">
      <c r="A42" s="24"/>
      <c r="B42" s="25"/>
      <c r="C42" s="26"/>
      <c r="D42" s="27"/>
      <c r="E42" s="25"/>
      <c r="F42" s="28"/>
      <c r="G42" s="29"/>
      <c r="H42" s="25"/>
      <c r="I42" s="25"/>
      <c r="J42" s="7"/>
    </row>
    <row r="43" spans="1:10">
      <c r="A43" s="7"/>
      <c r="B43" s="7"/>
      <c r="C43" s="7"/>
      <c r="D43" s="7"/>
      <c r="E43" s="7"/>
      <c r="F43" s="7"/>
      <c r="G43" s="7"/>
      <c r="H43" s="7"/>
      <c r="I43" s="7"/>
      <c r="J43" s="7"/>
    </row>
  </sheetData>
  <pageMargins left="0.75" right="0.75" top="1" bottom="1" header="0.5" footer="0.5"/>
  <pageSetup paperSize="9" scale="83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CU173"/>
  <sheetViews>
    <sheetView zoomScale="75" zoomScaleNormal="75" zoomScalePageLayoutView="75" workbookViewId="0">
      <selection activeCell="G70" sqref="G70"/>
    </sheetView>
  </sheetViews>
  <sheetFormatPr baseColWidth="10" defaultRowHeight="15" x14ac:dyDescent="0"/>
  <cols>
    <col min="2" max="2" width="10.83203125" style="3"/>
  </cols>
  <sheetData>
    <row r="10" spans="1:99">
      <c r="A10" t="s">
        <v>0</v>
      </c>
      <c r="B10" s="3" t="s">
        <v>1</v>
      </c>
      <c r="C10" t="s">
        <v>2</v>
      </c>
      <c r="D10" t="s">
        <v>3</v>
      </c>
      <c r="E10" t="s">
        <v>4</v>
      </c>
      <c r="F10" t="s">
        <v>5</v>
      </c>
      <c r="G10" t="s">
        <v>6</v>
      </c>
      <c r="H10" t="s">
        <v>7</v>
      </c>
      <c r="I10" t="s">
        <v>8</v>
      </c>
      <c r="J10" t="s">
        <v>9</v>
      </c>
      <c r="K10" t="s">
        <v>10</v>
      </c>
      <c r="L10" t="s">
        <v>11</v>
      </c>
      <c r="M10" t="s">
        <v>12</v>
      </c>
      <c r="N10" t="s">
        <v>13</v>
      </c>
      <c r="O10" t="s">
        <v>14</v>
      </c>
      <c r="P10" t="s">
        <v>15</v>
      </c>
      <c r="Q10" t="s">
        <v>16</v>
      </c>
      <c r="R10" t="s">
        <v>17</v>
      </c>
      <c r="AZ10" t="s">
        <v>18</v>
      </c>
      <c r="BA10" t="s">
        <v>19</v>
      </c>
      <c r="BB10" t="s">
        <v>20</v>
      </c>
      <c r="BC10" t="s">
        <v>21</v>
      </c>
      <c r="BD10" t="s">
        <v>22</v>
      </c>
      <c r="BE10" t="s">
        <v>23</v>
      </c>
      <c r="BF10" t="s">
        <v>24</v>
      </c>
      <c r="BG10" t="s">
        <v>25</v>
      </c>
      <c r="BH10" t="s">
        <v>26</v>
      </c>
      <c r="BI10" t="s">
        <v>27</v>
      </c>
      <c r="BJ10" t="s">
        <v>28</v>
      </c>
      <c r="BK10" t="s">
        <v>29</v>
      </c>
      <c r="BL10" t="s">
        <v>30</v>
      </c>
      <c r="BM10" t="s">
        <v>31</v>
      </c>
      <c r="BN10" t="s">
        <v>32</v>
      </c>
      <c r="BO10" t="s">
        <v>33</v>
      </c>
      <c r="BP10" t="s">
        <v>34</v>
      </c>
      <c r="BQ10" t="s">
        <v>35</v>
      </c>
      <c r="BR10" t="s">
        <v>36</v>
      </c>
      <c r="BS10" t="s">
        <v>37</v>
      </c>
      <c r="BT10" t="s">
        <v>38</v>
      </c>
      <c r="BU10" t="s">
        <v>39</v>
      </c>
      <c r="BV10" t="s">
        <v>40</v>
      </c>
      <c r="BW10" t="s">
        <v>41</v>
      </c>
      <c r="BX10" t="s">
        <v>42</v>
      </c>
      <c r="BY10" t="s">
        <v>43</v>
      </c>
      <c r="BZ10" t="s">
        <v>44</v>
      </c>
      <c r="CA10" t="s">
        <v>45</v>
      </c>
      <c r="CB10" t="s">
        <v>46</v>
      </c>
      <c r="CC10" t="s">
        <v>47</v>
      </c>
      <c r="CD10" t="s">
        <v>48</v>
      </c>
      <c r="CE10" t="s">
        <v>49</v>
      </c>
      <c r="CF10" t="s">
        <v>50</v>
      </c>
      <c r="CG10" t="s">
        <v>51</v>
      </c>
      <c r="CH10" t="s">
        <v>52</v>
      </c>
      <c r="CI10" t="s">
        <v>53</v>
      </c>
      <c r="CJ10" t="s">
        <v>54</v>
      </c>
      <c r="CK10" t="s">
        <v>55</v>
      </c>
      <c r="CL10" t="s">
        <v>56</v>
      </c>
      <c r="CM10" t="s">
        <v>57</v>
      </c>
      <c r="CN10" t="s">
        <v>58</v>
      </c>
      <c r="CO10" t="s">
        <v>59</v>
      </c>
      <c r="CP10" t="s">
        <v>60</v>
      </c>
      <c r="CQ10" t="s">
        <v>61</v>
      </c>
      <c r="CR10" t="s">
        <v>62</v>
      </c>
      <c r="CS10" t="s">
        <v>63</v>
      </c>
      <c r="CT10" t="s">
        <v>64</v>
      </c>
      <c r="CU10" t="s">
        <v>65</v>
      </c>
    </row>
    <row r="11" spans="1:99">
      <c r="A11" s="4">
        <v>0</v>
      </c>
      <c r="B11" s="3">
        <v>0</v>
      </c>
      <c r="C11">
        <v>30</v>
      </c>
      <c r="D11">
        <v>15076952</v>
      </c>
      <c r="E11">
        <v>15633091</v>
      </c>
      <c r="F11">
        <v>16256107</v>
      </c>
      <c r="G11">
        <v>15878233</v>
      </c>
      <c r="H11">
        <v>14453253</v>
      </c>
      <c r="I11">
        <v>14421801</v>
      </c>
      <c r="J11">
        <v>15110642</v>
      </c>
      <c r="K11">
        <v>14739780</v>
      </c>
      <c r="L11">
        <v>14177739</v>
      </c>
      <c r="M11">
        <v>13516394</v>
      </c>
      <c r="N11">
        <v>13311328</v>
      </c>
      <c r="O11">
        <v>14151035</v>
      </c>
      <c r="P11">
        <v>15952166</v>
      </c>
      <c r="Q11">
        <v>15077900</v>
      </c>
      <c r="R11">
        <v>14440271</v>
      </c>
    </row>
    <row r="12" spans="1:99">
      <c r="A12" s="4">
        <v>3.3564814814814812E-4</v>
      </c>
      <c r="B12" s="3">
        <f>B11+30</f>
        <v>30</v>
      </c>
      <c r="C12">
        <v>30</v>
      </c>
      <c r="D12">
        <v>14631279</v>
      </c>
      <c r="E12">
        <v>14761247</v>
      </c>
      <c r="F12">
        <v>15259126</v>
      </c>
      <c r="G12">
        <v>14476502</v>
      </c>
      <c r="H12">
        <v>15128499</v>
      </c>
      <c r="I12">
        <v>14679754</v>
      </c>
      <c r="J12">
        <v>14338537</v>
      </c>
      <c r="K12">
        <v>14661809</v>
      </c>
      <c r="L12">
        <v>14043350</v>
      </c>
      <c r="M12">
        <v>16123783</v>
      </c>
      <c r="N12">
        <v>14872869</v>
      </c>
      <c r="O12">
        <v>15368890</v>
      </c>
      <c r="P12">
        <v>15630422</v>
      </c>
      <c r="Q12">
        <v>14133288</v>
      </c>
      <c r="R12">
        <v>14927918</v>
      </c>
    </row>
    <row r="13" spans="1:99">
      <c r="A13" s="4">
        <v>6.7129629629629625E-4</v>
      </c>
      <c r="B13" s="3">
        <f t="shared" ref="B13:B76" si="0">B12+30</f>
        <v>60</v>
      </c>
      <c r="C13">
        <v>30</v>
      </c>
      <c r="D13">
        <v>15639601</v>
      </c>
      <c r="E13">
        <v>17343766</v>
      </c>
      <c r="F13">
        <v>16021048</v>
      </c>
      <c r="G13">
        <v>15066844</v>
      </c>
      <c r="H13">
        <v>14874666</v>
      </c>
      <c r="I13">
        <v>15768697</v>
      </c>
      <c r="J13">
        <v>15031024</v>
      </c>
      <c r="K13">
        <v>14456161</v>
      </c>
      <c r="L13">
        <v>15163642</v>
      </c>
      <c r="M13">
        <v>15108723</v>
      </c>
      <c r="N13">
        <v>14710731</v>
      </c>
      <c r="O13">
        <v>13928769</v>
      </c>
      <c r="P13">
        <v>17411676</v>
      </c>
      <c r="Q13">
        <v>13983643</v>
      </c>
      <c r="R13">
        <v>14109404</v>
      </c>
    </row>
    <row r="14" spans="1:99">
      <c r="A14" s="4">
        <v>1.0069444444444444E-3</v>
      </c>
      <c r="B14" s="3">
        <f t="shared" si="0"/>
        <v>90</v>
      </c>
      <c r="C14">
        <v>30</v>
      </c>
      <c r="D14">
        <v>17388174</v>
      </c>
      <c r="E14">
        <v>16232453</v>
      </c>
      <c r="F14">
        <v>16485332</v>
      </c>
      <c r="G14">
        <v>15225393</v>
      </c>
      <c r="H14">
        <v>16099173</v>
      </c>
      <c r="I14">
        <v>16257144</v>
      </c>
      <c r="J14">
        <v>14588996</v>
      </c>
      <c r="K14">
        <v>15145288</v>
      </c>
      <c r="L14">
        <v>14766517</v>
      </c>
      <c r="M14">
        <v>15166586</v>
      </c>
      <c r="N14">
        <v>15957155</v>
      </c>
      <c r="O14">
        <v>14776498</v>
      </c>
      <c r="P14">
        <v>14823963</v>
      </c>
      <c r="Q14">
        <v>15476935</v>
      </c>
      <c r="R14">
        <v>14016798</v>
      </c>
    </row>
    <row r="15" spans="1:99">
      <c r="A15" s="4">
        <v>1.3425925925925925E-3</v>
      </c>
      <c r="B15" s="3">
        <f t="shared" si="0"/>
        <v>120</v>
      </c>
      <c r="C15">
        <v>30</v>
      </c>
      <c r="D15">
        <v>17166648</v>
      </c>
      <c r="E15">
        <v>17826800</v>
      </c>
      <c r="F15">
        <v>16954934</v>
      </c>
      <c r="G15">
        <v>15305044</v>
      </c>
      <c r="H15">
        <v>16297429</v>
      </c>
      <c r="I15">
        <v>15856007</v>
      </c>
      <c r="J15">
        <v>15372326</v>
      </c>
      <c r="K15">
        <v>16092574</v>
      </c>
      <c r="L15">
        <v>16511117</v>
      </c>
      <c r="M15">
        <v>15191435</v>
      </c>
      <c r="N15">
        <v>16093169</v>
      </c>
      <c r="O15">
        <v>13710474</v>
      </c>
      <c r="P15">
        <v>14956102</v>
      </c>
      <c r="Q15">
        <v>14945834</v>
      </c>
      <c r="R15">
        <v>14216316</v>
      </c>
    </row>
    <row r="16" spans="1:99">
      <c r="A16" s="4">
        <v>1.712962962962963E-3</v>
      </c>
      <c r="B16" s="3">
        <f t="shared" si="0"/>
        <v>150</v>
      </c>
      <c r="C16">
        <v>30</v>
      </c>
      <c r="D16">
        <v>17270958</v>
      </c>
      <c r="E16">
        <v>17789668</v>
      </c>
      <c r="F16">
        <v>19085090</v>
      </c>
      <c r="G16">
        <v>16375606</v>
      </c>
      <c r="H16">
        <v>17346932</v>
      </c>
      <c r="I16">
        <v>16449925</v>
      </c>
      <c r="J16">
        <v>15276393</v>
      </c>
      <c r="K16">
        <v>16640894</v>
      </c>
      <c r="L16">
        <v>16657169</v>
      </c>
      <c r="M16">
        <v>15315731</v>
      </c>
      <c r="N16">
        <v>16141857</v>
      </c>
      <c r="O16">
        <v>14358152</v>
      </c>
      <c r="P16">
        <v>16765892</v>
      </c>
      <c r="Q16">
        <v>15420336</v>
      </c>
      <c r="R16">
        <v>15353669</v>
      </c>
    </row>
    <row r="17" spans="1:18">
      <c r="A17" s="4">
        <v>2.0717592592592593E-3</v>
      </c>
      <c r="B17" s="3">
        <f t="shared" si="0"/>
        <v>180</v>
      </c>
      <c r="C17">
        <v>30</v>
      </c>
      <c r="D17">
        <v>17213874</v>
      </c>
      <c r="E17">
        <v>17537102</v>
      </c>
      <c r="F17">
        <v>16789584</v>
      </c>
      <c r="G17">
        <v>16840316</v>
      </c>
      <c r="H17">
        <v>17196114</v>
      </c>
      <c r="I17">
        <v>16429233</v>
      </c>
      <c r="J17">
        <v>15728023</v>
      </c>
      <c r="K17">
        <v>15853153</v>
      </c>
      <c r="L17">
        <v>15924970</v>
      </c>
      <c r="M17">
        <v>15410566</v>
      </c>
      <c r="N17">
        <v>15089552</v>
      </c>
      <c r="O17">
        <v>15430001</v>
      </c>
      <c r="P17">
        <v>15353773</v>
      </c>
      <c r="Q17">
        <v>14787221</v>
      </c>
      <c r="R17">
        <v>14376883</v>
      </c>
    </row>
    <row r="18" spans="1:18">
      <c r="A18" s="4">
        <v>2.4189814814814816E-3</v>
      </c>
      <c r="B18" s="3">
        <f t="shared" si="0"/>
        <v>210</v>
      </c>
      <c r="C18">
        <v>30</v>
      </c>
      <c r="D18">
        <v>18651972</v>
      </c>
      <c r="E18">
        <v>18212170</v>
      </c>
      <c r="F18">
        <v>18489542</v>
      </c>
      <c r="G18">
        <v>16843874</v>
      </c>
      <c r="H18">
        <v>18007664</v>
      </c>
      <c r="I18">
        <v>18499838</v>
      </c>
      <c r="J18">
        <v>16686137</v>
      </c>
      <c r="K18">
        <v>15826659</v>
      </c>
      <c r="L18">
        <v>15773833</v>
      </c>
      <c r="M18">
        <v>15769538</v>
      </c>
      <c r="N18">
        <v>16629204</v>
      </c>
      <c r="O18">
        <v>15828714</v>
      </c>
      <c r="P18">
        <v>16320099</v>
      </c>
      <c r="Q18">
        <v>15689797</v>
      </c>
      <c r="R18">
        <v>14379376</v>
      </c>
    </row>
    <row r="19" spans="1:18">
      <c r="A19" s="4">
        <v>2.7662037037037034E-3</v>
      </c>
      <c r="B19" s="3">
        <f t="shared" si="0"/>
        <v>240</v>
      </c>
      <c r="C19">
        <v>30</v>
      </c>
      <c r="D19">
        <v>17982538</v>
      </c>
      <c r="E19">
        <v>18969900</v>
      </c>
      <c r="F19">
        <v>19756356</v>
      </c>
      <c r="G19">
        <v>16751526</v>
      </c>
      <c r="H19">
        <v>18260482</v>
      </c>
      <c r="I19">
        <v>17185460</v>
      </c>
      <c r="J19">
        <v>16045330</v>
      </c>
      <c r="K19">
        <v>16151165</v>
      </c>
      <c r="L19">
        <v>16713890</v>
      </c>
      <c r="M19">
        <v>15919451</v>
      </c>
      <c r="N19">
        <v>15743215</v>
      </c>
      <c r="O19">
        <v>15052968</v>
      </c>
      <c r="P19">
        <v>15841749</v>
      </c>
      <c r="Q19">
        <v>16602124</v>
      </c>
      <c r="R19">
        <v>14539844</v>
      </c>
    </row>
    <row r="20" spans="1:18">
      <c r="A20" s="4">
        <v>3.1249999999999997E-3</v>
      </c>
      <c r="B20" s="3">
        <f t="shared" si="0"/>
        <v>270</v>
      </c>
      <c r="C20">
        <v>30</v>
      </c>
      <c r="D20">
        <v>18324002</v>
      </c>
      <c r="E20">
        <v>18888844</v>
      </c>
      <c r="F20">
        <v>18940730</v>
      </c>
      <c r="G20">
        <v>17444088</v>
      </c>
      <c r="H20">
        <v>18538504</v>
      </c>
      <c r="I20">
        <v>17674862</v>
      </c>
      <c r="J20">
        <v>17003556</v>
      </c>
      <c r="K20">
        <v>16107464</v>
      </c>
      <c r="L20">
        <v>16824188</v>
      </c>
      <c r="M20">
        <v>17126570</v>
      </c>
      <c r="N20">
        <v>16691742</v>
      </c>
      <c r="O20">
        <v>15551703</v>
      </c>
      <c r="P20">
        <v>15293799</v>
      </c>
      <c r="Q20">
        <v>16567009</v>
      </c>
      <c r="R20">
        <v>16728373</v>
      </c>
    </row>
    <row r="21" spans="1:18">
      <c r="A21" s="4">
        <v>3.472222222222222E-3</v>
      </c>
      <c r="B21" s="3">
        <f t="shared" si="0"/>
        <v>300</v>
      </c>
      <c r="C21">
        <v>30</v>
      </c>
      <c r="D21">
        <v>18926928</v>
      </c>
      <c r="E21">
        <v>19006898</v>
      </c>
      <c r="F21">
        <v>19296836</v>
      </c>
      <c r="G21">
        <v>18176494</v>
      </c>
      <c r="H21">
        <v>18721182</v>
      </c>
      <c r="I21">
        <v>17684550</v>
      </c>
      <c r="J21">
        <v>17937504</v>
      </c>
      <c r="K21">
        <v>17571976</v>
      </c>
      <c r="L21">
        <v>17554000</v>
      </c>
      <c r="M21">
        <v>16346183</v>
      </c>
      <c r="N21">
        <v>17244162</v>
      </c>
      <c r="O21">
        <v>15427046</v>
      </c>
      <c r="P21">
        <v>15737679</v>
      </c>
      <c r="Q21">
        <v>15354229</v>
      </c>
      <c r="R21">
        <v>15097380</v>
      </c>
    </row>
    <row r="22" spans="1:18">
      <c r="A22" s="4">
        <v>3.8078703703703707E-3</v>
      </c>
      <c r="B22" s="3">
        <f t="shared" si="0"/>
        <v>330</v>
      </c>
      <c r="C22">
        <v>30</v>
      </c>
      <c r="D22">
        <v>19396362</v>
      </c>
      <c r="E22">
        <v>19507886</v>
      </c>
      <c r="F22">
        <v>19354348</v>
      </c>
      <c r="G22">
        <v>18689776</v>
      </c>
      <c r="H22">
        <v>19031936</v>
      </c>
      <c r="I22">
        <v>18458584</v>
      </c>
      <c r="J22">
        <v>18330854</v>
      </c>
      <c r="K22">
        <v>18776358</v>
      </c>
      <c r="L22">
        <v>17963668</v>
      </c>
      <c r="M22">
        <v>16575859</v>
      </c>
      <c r="N22">
        <v>16967500</v>
      </c>
      <c r="O22">
        <v>15526183</v>
      </c>
      <c r="P22">
        <v>16143996</v>
      </c>
      <c r="Q22">
        <v>15616516</v>
      </c>
      <c r="R22">
        <v>15067341</v>
      </c>
    </row>
    <row r="23" spans="1:18">
      <c r="A23" s="4">
        <v>4.155092592592593E-3</v>
      </c>
      <c r="B23" s="3">
        <f t="shared" si="0"/>
        <v>360</v>
      </c>
      <c r="C23">
        <v>30</v>
      </c>
      <c r="D23">
        <v>20123520</v>
      </c>
      <c r="E23">
        <v>19883254</v>
      </c>
      <c r="F23">
        <v>21349848</v>
      </c>
      <c r="G23">
        <v>18646066</v>
      </c>
      <c r="H23">
        <v>19412654</v>
      </c>
      <c r="I23">
        <v>18732336</v>
      </c>
      <c r="J23">
        <v>17877780</v>
      </c>
      <c r="K23">
        <v>18607314</v>
      </c>
      <c r="L23">
        <v>18267978</v>
      </c>
      <c r="M23">
        <v>17213334</v>
      </c>
      <c r="N23">
        <v>17337624</v>
      </c>
      <c r="O23">
        <v>16301874</v>
      </c>
      <c r="P23">
        <v>16490664</v>
      </c>
      <c r="Q23">
        <v>15839721</v>
      </c>
      <c r="R23">
        <v>15656956</v>
      </c>
    </row>
    <row r="24" spans="1:18">
      <c r="A24" s="4">
        <v>4.5138888888888893E-3</v>
      </c>
      <c r="B24" s="3">
        <f t="shared" si="0"/>
        <v>390</v>
      </c>
      <c r="C24">
        <v>30</v>
      </c>
      <c r="D24">
        <v>20913366</v>
      </c>
      <c r="E24">
        <v>20566660</v>
      </c>
      <c r="F24">
        <v>21038132</v>
      </c>
      <c r="G24">
        <v>19633702</v>
      </c>
      <c r="H24">
        <v>19415440</v>
      </c>
      <c r="I24">
        <v>19403426</v>
      </c>
      <c r="J24">
        <v>18497594</v>
      </c>
      <c r="K24">
        <v>18285376</v>
      </c>
      <c r="L24">
        <v>18296240</v>
      </c>
      <c r="M24">
        <v>17579344</v>
      </c>
      <c r="N24">
        <v>17638894</v>
      </c>
      <c r="O24">
        <v>16146475</v>
      </c>
      <c r="P24">
        <v>15906913</v>
      </c>
      <c r="Q24">
        <v>16332456</v>
      </c>
      <c r="R24">
        <v>16684095</v>
      </c>
    </row>
    <row r="25" spans="1:18">
      <c r="A25" s="4">
        <v>4.8611111111111112E-3</v>
      </c>
      <c r="B25" s="3">
        <f t="shared" si="0"/>
        <v>420</v>
      </c>
      <c r="C25">
        <v>30</v>
      </c>
      <c r="D25">
        <v>20753764</v>
      </c>
      <c r="E25">
        <v>20965728</v>
      </c>
      <c r="F25">
        <v>21852774</v>
      </c>
      <c r="G25">
        <v>19951924</v>
      </c>
      <c r="H25">
        <v>20017542</v>
      </c>
      <c r="I25">
        <v>20215172</v>
      </c>
      <c r="J25">
        <v>18829706</v>
      </c>
      <c r="K25">
        <v>19132240</v>
      </c>
      <c r="L25">
        <v>18906292</v>
      </c>
      <c r="M25">
        <v>18873670</v>
      </c>
      <c r="N25">
        <v>17391226</v>
      </c>
      <c r="O25">
        <v>17171608</v>
      </c>
      <c r="P25">
        <v>16214598</v>
      </c>
      <c r="Q25">
        <v>15981811</v>
      </c>
      <c r="R25">
        <v>16763594</v>
      </c>
    </row>
    <row r="26" spans="1:18">
      <c r="A26" s="4">
        <v>5.1967592592592595E-3</v>
      </c>
      <c r="B26" s="3">
        <f t="shared" si="0"/>
        <v>450</v>
      </c>
      <c r="C26">
        <v>30</v>
      </c>
      <c r="D26">
        <v>21152836</v>
      </c>
      <c r="E26">
        <v>20809740</v>
      </c>
      <c r="F26">
        <v>21310798</v>
      </c>
      <c r="G26">
        <v>20358086</v>
      </c>
      <c r="H26">
        <v>21217990</v>
      </c>
      <c r="I26">
        <v>20099222</v>
      </c>
      <c r="J26">
        <v>17908960</v>
      </c>
      <c r="K26">
        <v>20381362</v>
      </c>
      <c r="L26">
        <v>19009860</v>
      </c>
      <c r="M26">
        <v>17837186</v>
      </c>
      <c r="N26">
        <v>18175194</v>
      </c>
      <c r="O26">
        <v>17775966</v>
      </c>
      <c r="P26">
        <v>17790060</v>
      </c>
      <c r="Q26">
        <v>16963728</v>
      </c>
      <c r="R26">
        <v>15973517</v>
      </c>
    </row>
    <row r="27" spans="1:18">
      <c r="A27" s="4">
        <v>5.5439814814814822E-3</v>
      </c>
      <c r="B27" s="3">
        <f t="shared" si="0"/>
        <v>480</v>
      </c>
      <c r="C27">
        <v>30</v>
      </c>
      <c r="D27">
        <v>21748430</v>
      </c>
      <c r="E27">
        <v>21899458</v>
      </c>
      <c r="F27">
        <v>21698976</v>
      </c>
      <c r="G27">
        <v>20535060</v>
      </c>
      <c r="H27">
        <v>21649056</v>
      </c>
      <c r="I27">
        <v>20310838</v>
      </c>
      <c r="J27">
        <v>19902170</v>
      </c>
      <c r="K27">
        <v>19946812</v>
      </c>
      <c r="L27">
        <v>19921294</v>
      </c>
      <c r="M27">
        <v>18210886</v>
      </c>
      <c r="N27">
        <v>17841052</v>
      </c>
      <c r="O27">
        <v>17251996</v>
      </c>
      <c r="P27">
        <v>17832458</v>
      </c>
      <c r="Q27">
        <v>17174808</v>
      </c>
      <c r="R27">
        <v>16616451</v>
      </c>
    </row>
    <row r="28" spans="1:18">
      <c r="A28" s="4">
        <v>5.8912037037037032E-3</v>
      </c>
      <c r="B28" s="3">
        <f t="shared" si="0"/>
        <v>510</v>
      </c>
      <c r="C28">
        <v>30</v>
      </c>
      <c r="D28">
        <v>22113620</v>
      </c>
      <c r="E28">
        <v>22390862</v>
      </c>
      <c r="F28">
        <v>21853626</v>
      </c>
      <c r="G28">
        <v>20485172</v>
      </c>
      <c r="H28">
        <v>21247412</v>
      </c>
      <c r="I28">
        <v>21373788</v>
      </c>
      <c r="J28">
        <v>19556930</v>
      </c>
      <c r="K28">
        <v>19995494</v>
      </c>
      <c r="L28">
        <v>20280976</v>
      </c>
      <c r="M28">
        <v>18483978</v>
      </c>
      <c r="N28">
        <v>17878660</v>
      </c>
      <c r="O28">
        <v>17793132</v>
      </c>
      <c r="P28">
        <v>17758294</v>
      </c>
      <c r="Q28">
        <v>17326286</v>
      </c>
      <c r="R28">
        <v>16768184</v>
      </c>
    </row>
    <row r="29" spans="1:18">
      <c r="A29" s="4">
        <v>6.2499999999999995E-3</v>
      </c>
      <c r="B29" s="3">
        <f t="shared" si="0"/>
        <v>540</v>
      </c>
      <c r="C29">
        <v>30</v>
      </c>
      <c r="D29">
        <v>22562448</v>
      </c>
      <c r="E29">
        <v>23638084</v>
      </c>
      <c r="F29">
        <v>22163284</v>
      </c>
      <c r="G29">
        <v>22227498</v>
      </c>
      <c r="H29">
        <v>22326416</v>
      </c>
      <c r="I29">
        <v>21318028</v>
      </c>
      <c r="J29">
        <v>20455370</v>
      </c>
      <c r="K29">
        <v>19605198</v>
      </c>
      <c r="L29">
        <v>20559360</v>
      </c>
      <c r="M29">
        <v>18741018</v>
      </c>
      <c r="N29">
        <v>18678750</v>
      </c>
      <c r="O29">
        <v>18241756</v>
      </c>
      <c r="P29">
        <v>17961316</v>
      </c>
      <c r="Q29">
        <v>17086704</v>
      </c>
      <c r="R29">
        <v>16361260</v>
      </c>
    </row>
    <row r="30" spans="1:18">
      <c r="A30" s="4">
        <v>6.5972222222222222E-3</v>
      </c>
      <c r="B30" s="3">
        <f t="shared" si="0"/>
        <v>570</v>
      </c>
      <c r="C30">
        <v>30</v>
      </c>
      <c r="D30">
        <v>22684702</v>
      </c>
      <c r="E30">
        <v>22518024</v>
      </c>
      <c r="F30">
        <v>22824202</v>
      </c>
      <c r="G30">
        <v>21438554</v>
      </c>
      <c r="H30">
        <v>22711738</v>
      </c>
      <c r="I30">
        <v>21742766</v>
      </c>
      <c r="J30">
        <v>21126862</v>
      </c>
      <c r="K30">
        <v>20386252</v>
      </c>
      <c r="L30">
        <v>20970994</v>
      </c>
      <c r="M30">
        <v>19202742</v>
      </c>
      <c r="N30">
        <v>18578876</v>
      </c>
      <c r="O30">
        <v>18384600</v>
      </c>
      <c r="P30">
        <v>17944634</v>
      </c>
      <c r="Q30">
        <v>17100672</v>
      </c>
      <c r="R30">
        <v>17802570</v>
      </c>
    </row>
    <row r="31" spans="1:18">
      <c r="A31" s="4">
        <v>6.9444444444444441E-3</v>
      </c>
      <c r="B31" s="3">
        <f t="shared" si="0"/>
        <v>600</v>
      </c>
      <c r="C31">
        <v>30</v>
      </c>
      <c r="D31">
        <v>23117736</v>
      </c>
      <c r="E31">
        <v>23279822</v>
      </c>
      <c r="F31">
        <v>23722336</v>
      </c>
      <c r="G31">
        <v>22267356</v>
      </c>
      <c r="H31">
        <v>22866940</v>
      </c>
      <c r="I31">
        <v>21861568</v>
      </c>
      <c r="J31">
        <v>20956982</v>
      </c>
      <c r="K31">
        <v>21492522</v>
      </c>
      <c r="L31">
        <v>21079510</v>
      </c>
      <c r="M31">
        <v>18676262</v>
      </c>
      <c r="N31">
        <v>19899820</v>
      </c>
      <c r="O31">
        <v>18810314</v>
      </c>
      <c r="P31">
        <v>17722400</v>
      </c>
      <c r="Q31">
        <v>18295830</v>
      </c>
      <c r="R31">
        <v>17643256</v>
      </c>
    </row>
    <row r="32" spans="1:18">
      <c r="A32" s="4">
        <v>7.2800925925925915E-3</v>
      </c>
      <c r="B32" s="3">
        <f t="shared" si="0"/>
        <v>630</v>
      </c>
      <c r="C32">
        <v>30</v>
      </c>
      <c r="D32">
        <v>23546012</v>
      </c>
      <c r="E32">
        <v>23928728</v>
      </c>
      <c r="F32">
        <v>23339396</v>
      </c>
      <c r="G32">
        <v>22219524</v>
      </c>
      <c r="H32">
        <v>22559920</v>
      </c>
      <c r="I32">
        <v>22406548</v>
      </c>
      <c r="J32">
        <v>21320580</v>
      </c>
      <c r="K32">
        <v>21280670</v>
      </c>
      <c r="L32">
        <v>21212370</v>
      </c>
      <c r="M32">
        <v>19586192</v>
      </c>
      <c r="N32">
        <v>18952170</v>
      </c>
      <c r="O32">
        <v>19020360</v>
      </c>
      <c r="P32">
        <v>17859196</v>
      </c>
      <c r="Q32">
        <v>17667380</v>
      </c>
      <c r="R32">
        <v>18185068</v>
      </c>
    </row>
    <row r="33" spans="1:18">
      <c r="A33" s="4">
        <v>7.6273148148148151E-3</v>
      </c>
      <c r="B33" s="3">
        <f t="shared" si="0"/>
        <v>660</v>
      </c>
      <c r="C33">
        <v>30</v>
      </c>
      <c r="D33">
        <v>24329028</v>
      </c>
      <c r="E33">
        <v>23369426</v>
      </c>
      <c r="F33">
        <v>23704598</v>
      </c>
      <c r="G33">
        <v>22804774</v>
      </c>
      <c r="H33">
        <v>23807194</v>
      </c>
      <c r="I33">
        <v>23248272</v>
      </c>
      <c r="J33">
        <v>21830982</v>
      </c>
      <c r="K33">
        <v>21832414</v>
      </c>
      <c r="L33">
        <v>22150810</v>
      </c>
      <c r="M33">
        <v>20563708</v>
      </c>
      <c r="N33">
        <v>20168156</v>
      </c>
      <c r="O33">
        <v>19081850</v>
      </c>
      <c r="P33">
        <v>18376338</v>
      </c>
      <c r="Q33">
        <v>18068634</v>
      </c>
      <c r="R33">
        <v>18159892</v>
      </c>
    </row>
    <row r="34" spans="1:18">
      <c r="A34" s="4">
        <v>7.9745370370370369E-3</v>
      </c>
      <c r="B34" s="3">
        <f t="shared" si="0"/>
        <v>690</v>
      </c>
      <c r="C34">
        <v>30</v>
      </c>
      <c r="D34">
        <v>24279368</v>
      </c>
      <c r="E34">
        <v>23951722</v>
      </c>
      <c r="F34">
        <v>24431878</v>
      </c>
      <c r="G34">
        <v>23573048</v>
      </c>
      <c r="H34">
        <v>23494978</v>
      </c>
      <c r="I34">
        <v>23516016</v>
      </c>
      <c r="J34">
        <v>22397852</v>
      </c>
      <c r="K34">
        <v>22077408</v>
      </c>
      <c r="L34">
        <v>22701920</v>
      </c>
      <c r="M34">
        <v>19780754</v>
      </c>
      <c r="N34">
        <v>19662710</v>
      </c>
      <c r="O34">
        <v>19948756</v>
      </c>
      <c r="P34">
        <v>18042182</v>
      </c>
      <c r="Q34">
        <v>19488022</v>
      </c>
      <c r="R34">
        <v>18399240</v>
      </c>
    </row>
    <row r="35" spans="1:18">
      <c r="A35" s="4">
        <v>8.3333333333333332E-3</v>
      </c>
      <c r="B35" s="3">
        <f t="shared" si="0"/>
        <v>720</v>
      </c>
      <c r="C35">
        <v>30</v>
      </c>
      <c r="D35">
        <v>25053672</v>
      </c>
      <c r="E35">
        <v>24336230</v>
      </c>
      <c r="F35">
        <v>24988358</v>
      </c>
      <c r="G35">
        <v>23460742</v>
      </c>
      <c r="H35">
        <v>23991322</v>
      </c>
      <c r="I35">
        <v>22939108</v>
      </c>
      <c r="J35">
        <v>22196816</v>
      </c>
      <c r="K35">
        <v>22763504</v>
      </c>
      <c r="L35">
        <v>22868036</v>
      </c>
      <c r="M35">
        <v>20848680</v>
      </c>
      <c r="N35">
        <v>20434670</v>
      </c>
      <c r="O35">
        <v>20135846</v>
      </c>
      <c r="P35">
        <v>19038800</v>
      </c>
      <c r="Q35">
        <v>18483188</v>
      </c>
      <c r="R35">
        <v>18580908</v>
      </c>
    </row>
    <row r="36" spans="1:18">
      <c r="A36" s="4">
        <v>8.6805555555555559E-3</v>
      </c>
      <c r="B36" s="3">
        <f t="shared" si="0"/>
        <v>750</v>
      </c>
      <c r="C36">
        <v>30</v>
      </c>
      <c r="D36">
        <v>25380806</v>
      </c>
      <c r="E36">
        <v>24773540</v>
      </c>
      <c r="F36">
        <v>25300188</v>
      </c>
      <c r="G36">
        <v>24635546</v>
      </c>
      <c r="H36">
        <v>25146156</v>
      </c>
      <c r="I36">
        <v>24163058</v>
      </c>
      <c r="J36">
        <v>22870844</v>
      </c>
      <c r="K36">
        <v>23226630</v>
      </c>
      <c r="L36">
        <v>22621024</v>
      </c>
      <c r="M36">
        <v>21356260</v>
      </c>
      <c r="N36">
        <v>21401852</v>
      </c>
      <c r="O36">
        <v>19628392</v>
      </c>
      <c r="P36">
        <v>19551438</v>
      </c>
      <c r="Q36">
        <v>18756198</v>
      </c>
      <c r="R36">
        <v>18528528</v>
      </c>
    </row>
    <row r="37" spans="1:18">
      <c r="A37" s="4">
        <v>9.0162037037037034E-3</v>
      </c>
      <c r="B37" s="3">
        <f t="shared" si="0"/>
        <v>780</v>
      </c>
      <c r="C37">
        <v>30</v>
      </c>
      <c r="D37">
        <v>25577626</v>
      </c>
      <c r="E37">
        <v>25078096</v>
      </c>
      <c r="F37">
        <v>24904700</v>
      </c>
      <c r="G37">
        <v>24527056</v>
      </c>
      <c r="H37">
        <v>24652538</v>
      </c>
      <c r="I37">
        <v>24395072</v>
      </c>
      <c r="J37">
        <v>23357414</v>
      </c>
      <c r="K37">
        <v>23262602</v>
      </c>
      <c r="L37">
        <v>23343562</v>
      </c>
      <c r="M37">
        <v>20859648</v>
      </c>
      <c r="N37">
        <v>21375520</v>
      </c>
      <c r="O37">
        <v>20124646</v>
      </c>
      <c r="P37">
        <v>19078052</v>
      </c>
      <c r="Q37">
        <v>18735080</v>
      </c>
      <c r="R37">
        <v>19268622</v>
      </c>
    </row>
    <row r="38" spans="1:18">
      <c r="A38" s="4">
        <v>9.3634259259259261E-3</v>
      </c>
      <c r="B38" s="3">
        <f t="shared" si="0"/>
        <v>810</v>
      </c>
      <c r="C38">
        <v>30</v>
      </c>
      <c r="D38">
        <v>26278234</v>
      </c>
      <c r="E38">
        <v>25510340</v>
      </c>
      <c r="F38">
        <v>25964334</v>
      </c>
      <c r="G38">
        <v>24556498</v>
      </c>
      <c r="H38">
        <v>24993914</v>
      </c>
      <c r="I38">
        <v>24607642</v>
      </c>
      <c r="J38">
        <v>23129860</v>
      </c>
      <c r="K38">
        <v>24291020</v>
      </c>
      <c r="L38">
        <v>23693026</v>
      </c>
      <c r="M38">
        <v>21491752</v>
      </c>
      <c r="N38">
        <v>21529710</v>
      </c>
      <c r="O38">
        <v>20299532</v>
      </c>
      <c r="P38">
        <v>19888670</v>
      </c>
      <c r="Q38">
        <v>18527312</v>
      </c>
      <c r="R38">
        <v>18334628</v>
      </c>
    </row>
    <row r="39" spans="1:18">
      <c r="A39" s="4">
        <v>9.7106481481481471E-3</v>
      </c>
      <c r="B39" s="3">
        <f t="shared" si="0"/>
        <v>840</v>
      </c>
      <c r="C39">
        <v>30</v>
      </c>
      <c r="D39">
        <v>25910710</v>
      </c>
      <c r="E39">
        <v>25999562</v>
      </c>
      <c r="F39">
        <v>25926538</v>
      </c>
      <c r="G39">
        <v>25517170</v>
      </c>
      <c r="H39">
        <v>25964444</v>
      </c>
      <c r="I39">
        <v>25384056</v>
      </c>
      <c r="J39">
        <v>23948016</v>
      </c>
      <c r="K39">
        <v>24190408</v>
      </c>
      <c r="L39">
        <v>23987382</v>
      </c>
      <c r="M39">
        <v>22273480</v>
      </c>
      <c r="N39">
        <v>22096246</v>
      </c>
      <c r="O39">
        <v>20406618</v>
      </c>
      <c r="P39">
        <v>20495978</v>
      </c>
      <c r="Q39">
        <v>19135662</v>
      </c>
      <c r="R39">
        <v>19324518</v>
      </c>
    </row>
    <row r="40" spans="1:18">
      <c r="A40" s="4">
        <v>1.0069444444444445E-2</v>
      </c>
      <c r="B40" s="3">
        <f t="shared" si="0"/>
        <v>870</v>
      </c>
      <c r="C40">
        <v>30</v>
      </c>
      <c r="D40">
        <v>26816346</v>
      </c>
      <c r="E40">
        <v>25948106</v>
      </c>
      <c r="F40">
        <v>26814114</v>
      </c>
      <c r="G40">
        <v>26020228</v>
      </c>
      <c r="H40">
        <v>25709362</v>
      </c>
      <c r="I40">
        <v>25719130</v>
      </c>
      <c r="J40">
        <v>23604586</v>
      </c>
      <c r="K40">
        <v>24779854</v>
      </c>
      <c r="L40">
        <v>24278446</v>
      </c>
      <c r="M40">
        <v>21577966</v>
      </c>
      <c r="N40">
        <v>22445816</v>
      </c>
      <c r="O40">
        <v>21293352</v>
      </c>
      <c r="P40">
        <v>19334472</v>
      </c>
      <c r="Q40">
        <v>19652870</v>
      </c>
      <c r="R40">
        <v>20739750</v>
      </c>
    </row>
    <row r="41" spans="1:18">
      <c r="A41" s="4">
        <v>1.0416666666666666E-2</v>
      </c>
      <c r="B41" s="3">
        <f t="shared" si="0"/>
        <v>900</v>
      </c>
      <c r="C41">
        <v>30</v>
      </c>
      <c r="D41">
        <v>25776318</v>
      </c>
      <c r="E41">
        <v>26739686</v>
      </c>
      <c r="F41">
        <v>26267690</v>
      </c>
      <c r="G41">
        <v>24767870</v>
      </c>
      <c r="H41">
        <v>26299248</v>
      </c>
      <c r="I41">
        <v>25426592</v>
      </c>
      <c r="J41">
        <v>24589470</v>
      </c>
      <c r="K41">
        <v>24437160</v>
      </c>
      <c r="L41">
        <v>24846862</v>
      </c>
      <c r="M41">
        <v>22621270</v>
      </c>
      <c r="N41">
        <v>22687296</v>
      </c>
      <c r="O41">
        <v>20999298</v>
      </c>
      <c r="P41">
        <v>20554696</v>
      </c>
      <c r="Q41">
        <v>20115582</v>
      </c>
      <c r="R41">
        <v>19397170</v>
      </c>
    </row>
    <row r="42" spans="1:18">
      <c r="A42" s="4">
        <v>1.0763888888888891E-2</v>
      </c>
      <c r="B42" s="3">
        <f t="shared" si="0"/>
        <v>930</v>
      </c>
      <c r="C42">
        <v>30</v>
      </c>
      <c r="D42">
        <v>27204090</v>
      </c>
      <c r="E42">
        <v>27506178</v>
      </c>
      <c r="F42">
        <v>26954580</v>
      </c>
      <c r="G42">
        <v>25903176</v>
      </c>
      <c r="H42">
        <v>27140094</v>
      </c>
      <c r="I42">
        <v>25281810</v>
      </c>
      <c r="J42">
        <v>24670818</v>
      </c>
      <c r="K42">
        <v>25372850</v>
      </c>
      <c r="L42">
        <v>25279104</v>
      </c>
      <c r="M42">
        <v>22147060</v>
      </c>
      <c r="N42">
        <v>22535216</v>
      </c>
      <c r="O42">
        <v>20740968</v>
      </c>
      <c r="P42">
        <v>20683820</v>
      </c>
      <c r="Q42">
        <v>19336726</v>
      </c>
      <c r="R42">
        <v>20300690</v>
      </c>
    </row>
    <row r="43" spans="1:18">
      <c r="A43" s="4">
        <v>1.1099537037037038E-2</v>
      </c>
      <c r="B43" s="3">
        <f t="shared" si="0"/>
        <v>960</v>
      </c>
      <c r="C43">
        <v>30</v>
      </c>
      <c r="D43">
        <v>27250708</v>
      </c>
      <c r="E43">
        <v>27485548</v>
      </c>
      <c r="F43">
        <v>27108624</v>
      </c>
      <c r="G43">
        <v>26641316</v>
      </c>
      <c r="H43">
        <v>28094926</v>
      </c>
      <c r="I43">
        <v>26035092</v>
      </c>
      <c r="J43">
        <v>24346990</v>
      </c>
      <c r="K43">
        <v>25173964</v>
      </c>
      <c r="L43">
        <v>25816014</v>
      </c>
      <c r="M43">
        <v>22428798</v>
      </c>
      <c r="N43">
        <v>22171388</v>
      </c>
      <c r="O43">
        <v>21231050</v>
      </c>
      <c r="P43">
        <v>20920110</v>
      </c>
      <c r="Q43">
        <v>19458928</v>
      </c>
      <c r="R43">
        <v>19781694</v>
      </c>
    </row>
    <row r="44" spans="1:18">
      <c r="A44" s="4">
        <v>1.1446759259259261E-2</v>
      </c>
      <c r="B44" s="3">
        <f t="shared" si="0"/>
        <v>990</v>
      </c>
      <c r="C44">
        <v>30</v>
      </c>
      <c r="D44">
        <v>27157106</v>
      </c>
      <c r="E44">
        <v>27438188</v>
      </c>
      <c r="F44">
        <v>27181864</v>
      </c>
      <c r="G44">
        <v>27622392</v>
      </c>
      <c r="H44">
        <v>28139026</v>
      </c>
      <c r="I44">
        <v>26476102</v>
      </c>
      <c r="J44">
        <v>24989968</v>
      </c>
      <c r="K44">
        <v>25200378</v>
      </c>
      <c r="L44">
        <v>25123796</v>
      </c>
      <c r="M44">
        <v>22722288</v>
      </c>
      <c r="N44">
        <v>23061854</v>
      </c>
      <c r="O44">
        <v>22356312</v>
      </c>
      <c r="P44">
        <v>20651192</v>
      </c>
      <c r="Q44">
        <v>20166840</v>
      </c>
      <c r="R44">
        <v>20051218</v>
      </c>
    </row>
    <row r="45" spans="1:18">
      <c r="A45" s="4">
        <v>1.1793981481481482E-2</v>
      </c>
      <c r="B45" s="3">
        <f t="shared" si="0"/>
        <v>1020</v>
      </c>
      <c r="C45">
        <v>30</v>
      </c>
      <c r="D45">
        <v>28009408</v>
      </c>
      <c r="E45">
        <v>28246036</v>
      </c>
      <c r="F45">
        <v>28027268</v>
      </c>
      <c r="G45">
        <v>27293748</v>
      </c>
      <c r="H45">
        <v>27912654</v>
      </c>
      <c r="I45">
        <v>26433352</v>
      </c>
      <c r="J45">
        <v>25942570</v>
      </c>
      <c r="K45">
        <v>25483684</v>
      </c>
      <c r="L45">
        <v>25480308</v>
      </c>
      <c r="M45">
        <v>23009858</v>
      </c>
      <c r="N45">
        <v>23025192</v>
      </c>
      <c r="O45">
        <v>21951120</v>
      </c>
      <c r="P45">
        <v>20900878</v>
      </c>
      <c r="Q45">
        <v>20254096</v>
      </c>
      <c r="R45">
        <v>21005018</v>
      </c>
    </row>
    <row r="46" spans="1:18">
      <c r="A46" s="4">
        <v>1.2141203703703704E-2</v>
      </c>
      <c r="B46" s="3">
        <f t="shared" si="0"/>
        <v>1050</v>
      </c>
      <c r="C46">
        <v>30</v>
      </c>
      <c r="D46">
        <v>28508006</v>
      </c>
      <c r="E46">
        <v>27838234</v>
      </c>
      <c r="F46">
        <v>28053210</v>
      </c>
      <c r="G46">
        <v>27061752</v>
      </c>
      <c r="H46">
        <v>28043850</v>
      </c>
      <c r="I46">
        <v>27173300</v>
      </c>
      <c r="J46">
        <v>25806854</v>
      </c>
      <c r="K46">
        <v>26025008</v>
      </c>
      <c r="L46">
        <v>26106332</v>
      </c>
      <c r="M46">
        <v>24071722</v>
      </c>
      <c r="N46">
        <v>23719162</v>
      </c>
      <c r="O46">
        <v>22529270</v>
      </c>
      <c r="P46">
        <v>21405994</v>
      </c>
      <c r="Q46">
        <v>20554766</v>
      </c>
      <c r="R46">
        <v>20078068</v>
      </c>
    </row>
    <row r="47" spans="1:18">
      <c r="A47" s="4">
        <v>1.2499999999999999E-2</v>
      </c>
      <c r="B47" s="3">
        <f t="shared" si="0"/>
        <v>1080</v>
      </c>
      <c r="C47">
        <v>30</v>
      </c>
      <c r="D47">
        <v>28056062</v>
      </c>
      <c r="E47">
        <v>28932006</v>
      </c>
      <c r="F47">
        <v>28177072</v>
      </c>
      <c r="G47">
        <v>27996154</v>
      </c>
      <c r="H47">
        <v>27936002</v>
      </c>
      <c r="I47">
        <v>27307982</v>
      </c>
      <c r="J47">
        <v>26542130</v>
      </c>
      <c r="K47">
        <v>25978842</v>
      </c>
      <c r="L47">
        <v>26646880</v>
      </c>
      <c r="M47">
        <v>23554890</v>
      </c>
      <c r="N47">
        <v>23561222</v>
      </c>
      <c r="O47">
        <v>22395886</v>
      </c>
      <c r="P47">
        <v>22128802</v>
      </c>
      <c r="Q47">
        <v>20684316</v>
      </c>
      <c r="R47">
        <v>20805484</v>
      </c>
    </row>
    <row r="48" spans="1:18">
      <c r="A48" s="4">
        <v>1.2847222222222223E-2</v>
      </c>
      <c r="B48" s="3">
        <f t="shared" si="0"/>
        <v>1110</v>
      </c>
      <c r="C48">
        <v>30</v>
      </c>
      <c r="D48">
        <v>28986550</v>
      </c>
      <c r="E48">
        <v>28175554</v>
      </c>
      <c r="F48">
        <v>28973580</v>
      </c>
      <c r="G48">
        <v>27844438</v>
      </c>
      <c r="H48">
        <v>28837456</v>
      </c>
      <c r="I48">
        <v>27890280</v>
      </c>
      <c r="J48">
        <v>26204528</v>
      </c>
      <c r="K48">
        <v>26652356</v>
      </c>
      <c r="L48">
        <v>26341306</v>
      </c>
      <c r="M48">
        <v>23729140</v>
      </c>
      <c r="N48">
        <v>24593176</v>
      </c>
      <c r="O48">
        <v>22107430</v>
      </c>
      <c r="P48">
        <v>21170276</v>
      </c>
      <c r="Q48">
        <v>20425802</v>
      </c>
      <c r="R48">
        <v>20403190</v>
      </c>
    </row>
    <row r="49" spans="1:18">
      <c r="A49" s="4">
        <v>1.3182870370370371E-2</v>
      </c>
      <c r="B49" s="3">
        <f t="shared" si="0"/>
        <v>1140</v>
      </c>
      <c r="C49">
        <v>30</v>
      </c>
      <c r="D49">
        <v>28669726</v>
      </c>
      <c r="E49">
        <v>29003482</v>
      </c>
      <c r="F49">
        <v>28928602</v>
      </c>
      <c r="G49">
        <v>28743202</v>
      </c>
      <c r="H49">
        <v>29499010</v>
      </c>
      <c r="I49">
        <v>27810458</v>
      </c>
      <c r="J49">
        <v>27327394</v>
      </c>
      <c r="K49">
        <v>27628298</v>
      </c>
      <c r="L49">
        <v>26281622</v>
      </c>
      <c r="M49">
        <v>24506240</v>
      </c>
      <c r="N49">
        <v>24964212</v>
      </c>
      <c r="O49">
        <v>23637648</v>
      </c>
      <c r="P49">
        <v>22354558</v>
      </c>
      <c r="Q49">
        <v>21514412</v>
      </c>
      <c r="R49">
        <v>21108498</v>
      </c>
    </row>
    <row r="50" spans="1:18">
      <c r="A50" s="4">
        <v>1.3530092592592594E-2</v>
      </c>
      <c r="B50" s="3">
        <f t="shared" si="0"/>
        <v>1170</v>
      </c>
      <c r="C50">
        <v>30</v>
      </c>
      <c r="D50">
        <v>28634340</v>
      </c>
      <c r="E50">
        <v>29660932</v>
      </c>
      <c r="F50">
        <v>28296824</v>
      </c>
      <c r="G50">
        <v>28189712</v>
      </c>
      <c r="H50">
        <v>30064250</v>
      </c>
      <c r="I50">
        <v>28593026</v>
      </c>
      <c r="J50">
        <v>26715280</v>
      </c>
      <c r="K50">
        <v>26597014</v>
      </c>
      <c r="L50">
        <v>27026464</v>
      </c>
      <c r="M50">
        <v>24524022</v>
      </c>
      <c r="N50">
        <v>24480868</v>
      </c>
      <c r="O50">
        <v>23556662</v>
      </c>
      <c r="P50">
        <v>22682370</v>
      </c>
      <c r="Q50">
        <v>21703548</v>
      </c>
      <c r="R50">
        <v>21002688</v>
      </c>
    </row>
    <row r="51" spans="1:18">
      <c r="A51" s="4">
        <v>1.3877314814814815E-2</v>
      </c>
      <c r="B51" s="3">
        <f t="shared" si="0"/>
        <v>1200</v>
      </c>
      <c r="C51">
        <v>30</v>
      </c>
      <c r="D51">
        <v>29966982</v>
      </c>
      <c r="E51">
        <v>28069416</v>
      </c>
      <c r="F51">
        <v>29214912</v>
      </c>
      <c r="G51">
        <v>29396332</v>
      </c>
      <c r="H51">
        <v>29951750</v>
      </c>
      <c r="I51">
        <v>28790458</v>
      </c>
      <c r="J51">
        <v>26730016</v>
      </c>
      <c r="K51">
        <v>27957064</v>
      </c>
      <c r="L51">
        <v>27698912</v>
      </c>
      <c r="M51">
        <v>24656194</v>
      </c>
      <c r="N51">
        <v>24610070</v>
      </c>
      <c r="O51">
        <v>23793102</v>
      </c>
      <c r="P51">
        <v>22400102</v>
      </c>
      <c r="Q51">
        <v>21499706</v>
      </c>
      <c r="R51">
        <v>21693210</v>
      </c>
    </row>
    <row r="52" spans="1:18">
      <c r="A52" s="4">
        <v>1.4236111111111111E-2</v>
      </c>
      <c r="B52" s="3">
        <f t="shared" si="0"/>
        <v>1230</v>
      </c>
      <c r="C52">
        <v>30</v>
      </c>
      <c r="D52">
        <v>29570118</v>
      </c>
      <c r="E52">
        <v>29425312</v>
      </c>
      <c r="F52">
        <v>29513740</v>
      </c>
      <c r="G52">
        <v>29596580</v>
      </c>
      <c r="H52">
        <v>29889882</v>
      </c>
      <c r="I52">
        <v>28852998</v>
      </c>
      <c r="J52">
        <v>27463794</v>
      </c>
      <c r="K52">
        <v>27952740</v>
      </c>
      <c r="L52">
        <v>28197526</v>
      </c>
      <c r="M52">
        <v>25409974</v>
      </c>
      <c r="N52">
        <v>25416532</v>
      </c>
      <c r="O52">
        <v>23347430</v>
      </c>
      <c r="P52">
        <v>22210880</v>
      </c>
      <c r="Q52">
        <v>21579164</v>
      </c>
      <c r="R52">
        <v>21196184</v>
      </c>
    </row>
    <row r="53" spans="1:18">
      <c r="A53" s="4">
        <v>1.4583333333333332E-2</v>
      </c>
      <c r="B53" s="3">
        <f t="shared" si="0"/>
        <v>1260</v>
      </c>
      <c r="C53">
        <v>30</v>
      </c>
      <c r="D53">
        <v>29755192</v>
      </c>
      <c r="E53">
        <v>29479918</v>
      </c>
      <c r="F53">
        <v>29817600</v>
      </c>
      <c r="G53">
        <v>29680744</v>
      </c>
      <c r="H53">
        <v>30322020</v>
      </c>
      <c r="I53">
        <v>28992524</v>
      </c>
      <c r="J53">
        <v>27616424</v>
      </c>
      <c r="K53">
        <v>27795052</v>
      </c>
      <c r="L53">
        <v>28024066</v>
      </c>
      <c r="M53">
        <v>25537752</v>
      </c>
      <c r="N53">
        <v>25444256</v>
      </c>
      <c r="O53">
        <v>23672044</v>
      </c>
      <c r="P53">
        <v>22924516</v>
      </c>
      <c r="Q53">
        <v>22058896</v>
      </c>
      <c r="R53">
        <v>21215832</v>
      </c>
    </row>
    <row r="54" spans="1:18">
      <c r="A54" s="4">
        <v>1.4930555555555556E-2</v>
      </c>
      <c r="B54" s="3">
        <f t="shared" si="0"/>
        <v>1290</v>
      </c>
      <c r="C54">
        <v>30</v>
      </c>
      <c r="D54">
        <v>29978114</v>
      </c>
      <c r="E54">
        <v>30010400</v>
      </c>
      <c r="F54">
        <v>30101188</v>
      </c>
      <c r="G54">
        <v>30147136</v>
      </c>
      <c r="H54">
        <v>30972096</v>
      </c>
      <c r="I54">
        <v>29190742</v>
      </c>
      <c r="J54">
        <v>28506366</v>
      </c>
      <c r="K54">
        <v>28306124</v>
      </c>
      <c r="L54">
        <v>28337152</v>
      </c>
      <c r="M54">
        <v>25125374</v>
      </c>
      <c r="N54">
        <v>25576928</v>
      </c>
      <c r="O54">
        <v>24023560</v>
      </c>
      <c r="P54">
        <v>23049046</v>
      </c>
      <c r="Q54">
        <v>21771618</v>
      </c>
      <c r="R54">
        <v>21444760</v>
      </c>
    </row>
    <row r="55" spans="1:18">
      <c r="A55" s="4">
        <v>1.5266203703703705E-2</v>
      </c>
      <c r="B55" s="3">
        <f t="shared" si="0"/>
        <v>1320</v>
      </c>
      <c r="C55">
        <v>30</v>
      </c>
      <c r="D55">
        <v>30526356</v>
      </c>
      <c r="E55">
        <v>30255600</v>
      </c>
      <c r="F55">
        <v>29865962</v>
      </c>
      <c r="G55">
        <v>30220716</v>
      </c>
      <c r="H55">
        <v>30380516</v>
      </c>
      <c r="I55">
        <v>29597914</v>
      </c>
      <c r="J55">
        <v>28103618</v>
      </c>
      <c r="K55">
        <v>28561582</v>
      </c>
      <c r="L55">
        <v>28767380</v>
      </c>
      <c r="M55">
        <v>26370278</v>
      </c>
      <c r="N55">
        <v>25904462</v>
      </c>
      <c r="O55">
        <v>24765694</v>
      </c>
      <c r="P55">
        <v>23002462</v>
      </c>
      <c r="Q55">
        <v>21187180</v>
      </c>
      <c r="R55">
        <v>22458180</v>
      </c>
    </row>
    <row r="56" spans="1:18">
      <c r="A56" s="4">
        <v>1.5613425925925926E-2</v>
      </c>
      <c r="B56" s="3">
        <f t="shared" si="0"/>
        <v>1350</v>
      </c>
      <c r="C56">
        <v>30</v>
      </c>
      <c r="D56">
        <v>29853754</v>
      </c>
      <c r="E56">
        <v>29852326</v>
      </c>
      <c r="F56">
        <v>30378076</v>
      </c>
      <c r="G56">
        <v>31204674</v>
      </c>
      <c r="H56">
        <v>31033486</v>
      </c>
      <c r="I56">
        <v>29678114</v>
      </c>
      <c r="J56">
        <v>28895336</v>
      </c>
      <c r="K56">
        <v>29146340</v>
      </c>
      <c r="L56">
        <v>28222972</v>
      </c>
      <c r="M56">
        <v>25802488</v>
      </c>
      <c r="N56">
        <v>26304494</v>
      </c>
      <c r="O56">
        <v>25070062</v>
      </c>
      <c r="P56">
        <v>23244460</v>
      </c>
      <c r="Q56">
        <v>21730168</v>
      </c>
      <c r="R56">
        <v>21777762</v>
      </c>
    </row>
    <row r="57" spans="1:18">
      <c r="A57" s="4">
        <v>1.5960648148148151E-2</v>
      </c>
      <c r="B57" s="3">
        <f t="shared" si="0"/>
        <v>1380</v>
      </c>
      <c r="C57">
        <v>30</v>
      </c>
      <c r="D57">
        <v>30683242</v>
      </c>
      <c r="E57">
        <v>31223510</v>
      </c>
      <c r="F57">
        <v>30162136</v>
      </c>
      <c r="G57">
        <v>30403988</v>
      </c>
      <c r="H57">
        <v>31641968</v>
      </c>
      <c r="I57">
        <v>30091172</v>
      </c>
      <c r="J57">
        <v>28807034</v>
      </c>
      <c r="K57">
        <v>29353400</v>
      </c>
      <c r="L57">
        <v>27894676</v>
      </c>
      <c r="M57">
        <v>26389428</v>
      </c>
      <c r="N57">
        <v>25565424</v>
      </c>
      <c r="O57">
        <v>24443028</v>
      </c>
      <c r="P57">
        <v>22916186</v>
      </c>
      <c r="Q57">
        <v>22073696</v>
      </c>
      <c r="R57">
        <v>22756920</v>
      </c>
    </row>
    <row r="58" spans="1:18">
      <c r="A58" s="4">
        <v>1.6319444444444445E-2</v>
      </c>
      <c r="B58" s="3">
        <f t="shared" si="0"/>
        <v>1410</v>
      </c>
      <c r="C58">
        <v>30</v>
      </c>
      <c r="D58">
        <v>30533260</v>
      </c>
      <c r="E58">
        <v>31118888</v>
      </c>
      <c r="F58">
        <v>30640100</v>
      </c>
      <c r="G58">
        <v>30965444</v>
      </c>
      <c r="H58">
        <v>31712552</v>
      </c>
      <c r="I58">
        <v>30301734</v>
      </c>
      <c r="J58">
        <v>29431066</v>
      </c>
      <c r="K58">
        <v>29816840</v>
      </c>
      <c r="L58">
        <v>29697670</v>
      </c>
      <c r="M58">
        <v>26603872</v>
      </c>
      <c r="N58">
        <v>26445732</v>
      </c>
      <c r="O58">
        <v>24506270</v>
      </c>
      <c r="P58">
        <v>23926748</v>
      </c>
      <c r="Q58">
        <v>23734210</v>
      </c>
      <c r="R58">
        <v>22535458</v>
      </c>
    </row>
    <row r="59" spans="1:18">
      <c r="A59" s="4">
        <v>1.6666666666666666E-2</v>
      </c>
      <c r="B59" s="3">
        <f t="shared" si="0"/>
        <v>1440</v>
      </c>
      <c r="C59">
        <v>30</v>
      </c>
      <c r="D59">
        <v>30887114</v>
      </c>
      <c r="E59">
        <v>31027540</v>
      </c>
      <c r="F59">
        <v>30935348</v>
      </c>
      <c r="G59">
        <v>31618072</v>
      </c>
      <c r="H59">
        <v>31776800</v>
      </c>
      <c r="I59">
        <v>30160572</v>
      </c>
      <c r="J59">
        <v>29665964</v>
      </c>
      <c r="K59">
        <v>30029324</v>
      </c>
      <c r="L59">
        <v>29203946</v>
      </c>
      <c r="M59">
        <v>26702818</v>
      </c>
      <c r="N59">
        <v>26392360</v>
      </c>
      <c r="O59">
        <v>25777032</v>
      </c>
      <c r="P59">
        <v>23599054</v>
      </c>
      <c r="Q59">
        <v>22616416</v>
      </c>
      <c r="R59">
        <v>23017468</v>
      </c>
    </row>
    <row r="60" spans="1:18">
      <c r="A60" s="4">
        <v>1.7013888888888887E-2</v>
      </c>
      <c r="B60" s="3">
        <f t="shared" si="0"/>
        <v>1470</v>
      </c>
      <c r="C60">
        <v>30</v>
      </c>
      <c r="D60">
        <v>31575466</v>
      </c>
      <c r="E60">
        <v>30764882</v>
      </c>
      <c r="F60">
        <v>31918102</v>
      </c>
      <c r="G60">
        <v>31302976</v>
      </c>
      <c r="H60">
        <v>31833242</v>
      </c>
      <c r="I60">
        <v>31601026</v>
      </c>
      <c r="J60">
        <v>28733726</v>
      </c>
      <c r="K60">
        <v>29918172</v>
      </c>
      <c r="L60">
        <v>30377892</v>
      </c>
      <c r="M60">
        <v>27052100</v>
      </c>
      <c r="N60">
        <v>26917814</v>
      </c>
      <c r="O60">
        <v>25318462</v>
      </c>
      <c r="P60">
        <v>23903834</v>
      </c>
      <c r="Q60">
        <v>22180668</v>
      </c>
      <c r="R60">
        <v>23304536</v>
      </c>
    </row>
    <row r="61" spans="1:18">
      <c r="A61" s="4">
        <v>1.7349537037037038E-2</v>
      </c>
      <c r="B61" s="3">
        <f t="shared" si="0"/>
        <v>1500</v>
      </c>
      <c r="C61">
        <v>30</v>
      </c>
      <c r="D61">
        <v>31281288</v>
      </c>
      <c r="E61">
        <v>31337718</v>
      </c>
      <c r="F61">
        <v>31010532</v>
      </c>
      <c r="G61">
        <v>32164338</v>
      </c>
      <c r="H61">
        <v>33130376</v>
      </c>
      <c r="I61">
        <v>31396378</v>
      </c>
      <c r="J61">
        <v>30282252</v>
      </c>
      <c r="K61">
        <v>30577494</v>
      </c>
      <c r="L61">
        <v>30185582</v>
      </c>
      <c r="M61">
        <v>26281490</v>
      </c>
      <c r="N61">
        <v>26513342</v>
      </c>
      <c r="O61">
        <v>25891590</v>
      </c>
      <c r="P61">
        <v>24156032</v>
      </c>
      <c r="Q61">
        <v>23048972</v>
      </c>
      <c r="R61">
        <v>22860216</v>
      </c>
    </row>
    <row r="62" spans="1:18">
      <c r="A62" s="4">
        <v>1.7696759259259259E-2</v>
      </c>
      <c r="B62" s="3">
        <f t="shared" si="0"/>
        <v>1530</v>
      </c>
      <c r="C62">
        <v>30</v>
      </c>
      <c r="D62">
        <v>31019194</v>
      </c>
      <c r="E62">
        <v>32181678</v>
      </c>
      <c r="F62">
        <v>31121538</v>
      </c>
      <c r="G62">
        <v>32015410</v>
      </c>
      <c r="H62">
        <v>32595198</v>
      </c>
      <c r="I62">
        <v>31812808</v>
      </c>
      <c r="J62">
        <v>29947322</v>
      </c>
      <c r="K62">
        <v>30176356</v>
      </c>
      <c r="L62">
        <v>30634404</v>
      </c>
      <c r="M62">
        <v>27005118</v>
      </c>
      <c r="N62">
        <v>27046524</v>
      </c>
      <c r="O62">
        <v>25427384</v>
      </c>
      <c r="P62">
        <v>24599134</v>
      </c>
      <c r="Q62">
        <v>23080764</v>
      </c>
      <c r="R62">
        <v>23667694</v>
      </c>
    </row>
    <row r="63" spans="1:18">
      <c r="A63" s="4">
        <v>1.8043981481481484E-2</v>
      </c>
      <c r="B63" s="3">
        <f t="shared" si="0"/>
        <v>1560</v>
      </c>
      <c r="C63">
        <v>30</v>
      </c>
      <c r="D63">
        <v>31052656</v>
      </c>
      <c r="E63">
        <v>32350972</v>
      </c>
      <c r="F63">
        <v>31381184</v>
      </c>
      <c r="G63">
        <v>31815846</v>
      </c>
      <c r="H63">
        <v>32620714</v>
      </c>
      <c r="I63">
        <v>31569548</v>
      </c>
      <c r="J63">
        <v>29931600</v>
      </c>
      <c r="K63">
        <v>30645430</v>
      </c>
      <c r="L63">
        <v>30051072</v>
      </c>
      <c r="M63">
        <v>26985242</v>
      </c>
      <c r="N63">
        <v>27325302</v>
      </c>
      <c r="O63">
        <v>26364614</v>
      </c>
      <c r="P63">
        <v>24421604</v>
      </c>
      <c r="Q63">
        <v>23112936</v>
      </c>
      <c r="R63">
        <v>23438674</v>
      </c>
    </row>
    <row r="64" spans="1:18">
      <c r="A64" s="4">
        <v>1.8402777777777778E-2</v>
      </c>
      <c r="B64" s="3">
        <f t="shared" si="0"/>
        <v>1590</v>
      </c>
      <c r="C64">
        <v>30</v>
      </c>
      <c r="D64">
        <v>32201856</v>
      </c>
      <c r="E64">
        <v>32015026</v>
      </c>
      <c r="F64">
        <v>31782164</v>
      </c>
      <c r="G64">
        <v>33279698</v>
      </c>
      <c r="H64">
        <v>32754962</v>
      </c>
      <c r="I64">
        <v>32233322</v>
      </c>
      <c r="J64">
        <v>29615856</v>
      </c>
      <c r="K64">
        <v>30585140</v>
      </c>
      <c r="L64">
        <v>30001168</v>
      </c>
      <c r="M64">
        <v>27114634</v>
      </c>
      <c r="N64">
        <v>27424848</v>
      </c>
      <c r="O64">
        <v>26661606</v>
      </c>
      <c r="P64">
        <v>25274004</v>
      </c>
      <c r="Q64">
        <v>23562796</v>
      </c>
      <c r="R64">
        <v>23245778</v>
      </c>
    </row>
    <row r="65" spans="1:18">
      <c r="A65" s="4">
        <v>1.8749999999999999E-2</v>
      </c>
      <c r="B65" s="3">
        <f t="shared" si="0"/>
        <v>1620</v>
      </c>
      <c r="C65">
        <v>30</v>
      </c>
      <c r="D65">
        <v>32726182</v>
      </c>
      <c r="E65">
        <v>31611896</v>
      </c>
      <c r="F65">
        <v>31562194</v>
      </c>
      <c r="G65">
        <v>32301374</v>
      </c>
      <c r="H65">
        <v>33080694</v>
      </c>
      <c r="I65">
        <v>32159596</v>
      </c>
      <c r="J65">
        <v>30725132</v>
      </c>
      <c r="K65">
        <v>31447626</v>
      </c>
      <c r="L65">
        <v>31008896</v>
      </c>
      <c r="M65">
        <v>28364950</v>
      </c>
      <c r="N65">
        <v>27583542</v>
      </c>
      <c r="O65">
        <v>26813434</v>
      </c>
      <c r="P65">
        <v>24373752</v>
      </c>
      <c r="Q65">
        <v>23140724</v>
      </c>
      <c r="R65">
        <v>24021776</v>
      </c>
    </row>
    <row r="66" spans="1:18">
      <c r="A66" s="4">
        <v>1.909722222222222E-2</v>
      </c>
      <c r="B66" s="3">
        <f t="shared" si="0"/>
        <v>1650</v>
      </c>
      <c r="C66">
        <v>30</v>
      </c>
      <c r="D66">
        <v>32257904</v>
      </c>
      <c r="E66">
        <v>31803048</v>
      </c>
      <c r="F66">
        <v>32010936</v>
      </c>
      <c r="G66">
        <v>33335356</v>
      </c>
      <c r="H66">
        <v>33310094</v>
      </c>
      <c r="I66">
        <v>32137016</v>
      </c>
      <c r="J66">
        <v>30956732</v>
      </c>
      <c r="K66">
        <v>31468154</v>
      </c>
      <c r="L66">
        <v>31024776</v>
      </c>
      <c r="M66">
        <v>27937420</v>
      </c>
      <c r="N66">
        <v>28480138</v>
      </c>
      <c r="O66">
        <v>27295144</v>
      </c>
      <c r="P66">
        <v>25567432</v>
      </c>
      <c r="Q66">
        <v>23738678</v>
      </c>
      <c r="R66">
        <v>23503012</v>
      </c>
    </row>
    <row r="67" spans="1:18">
      <c r="A67" s="4">
        <v>1.9432870370370371E-2</v>
      </c>
      <c r="B67" s="3">
        <f t="shared" si="0"/>
        <v>1680</v>
      </c>
      <c r="C67">
        <v>30</v>
      </c>
      <c r="D67">
        <v>32744532</v>
      </c>
      <c r="E67">
        <v>32945418</v>
      </c>
      <c r="F67">
        <v>31375162</v>
      </c>
      <c r="G67">
        <v>33502078</v>
      </c>
      <c r="H67">
        <v>34141500</v>
      </c>
      <c r="I67">
        <v>32502750</v>
      </c>
      <c r="J67">
        <v>30745922</v>
      </c>
      <c r="K67">
        <v>31548438</v>
      </c>
      <c r="L67">
        <v>30951532</v>
      </c>
      <c r="M67">
        <v>28502110</v>
      </c>
      <c r="N67">
        <v>28992428</v>
      </c>
      <c r="O67">
        <v>27188208</v>
      </c>
      <c r="P67">
        <v>25320268</v>
      </c>
      <c r="Q67">
        <v>24070788</v>
      </c>
      <c r="R67">
        <v>23123772</v>
      </c>
    </row>
    <row r="68" spans="1:18">
      <c r="A68" s="4">
        <v>1.9780092592592592E-2</v>
      </c>
      <c r="B68" s="3">
        <f t="shared" si="0"/>
        <v>1710</v>
      </c>
      <c r="C68">
        <v>30</v>
      </c>
      <c r="D68">
        <v>32251874</v>
      </c>
      <c r="E68">
        <v>32554668</v>
      </c>
      <c r="F68">
        <v>32074042</v>
      </c>
      <c r="G68">
        <v>33130132</v>
      </c>
      <c r="H68">
        <v>33959120</v>
      </c>
      <c r="I68">
        <v>33159892</v>
      </c>
      <c r="J68">
        <v>31051816</v>
      </c>
      <c r="K68">
        <v>31804598</v>
      </c>
      <c r="L68">
        <v>31786048</v>
      </c>
      <c r="M68">
        <v>28775850</v>
      </c>
      <c r="N68">
        <v>29177702</v>
      </c>
      <c r="O68">
        <v>26986672</v>
      </c>
      <c r="P68">
        <v>26048356</v>
      </c>
      <c r="Q68">
        <v>23469754</v>
      </c>
      <c r="R68">
        <v>24370088</v>
      </c>
    </row>
    <row r="69" spans="1:18">
      <c r="A69" s="4">
        <v>2.0127314814814817E-2</v>
      </c>
      <c r="B69" s="3">
        <f t="shared" si="0"/>
        <v>1740</v>
      </c>
      <c r="C69">
        <v>30</v>
      </c>
      <c r="D69">
        <v>33000280</v>
      </c>
      <c r="E69">
        <v>33283790</v>
      </c>
      <c r="F69">
        <v>32421294</v>
      </c>
      <c r="G69">
        <v>33554364</v>
      </c>
      <c r="H69">
        <v>34310420</v>
      </c>
      <c r="I69">
        <v>33365368</v>
      </c>
      <c r="J69">
        <v>31202746</v>
      </c>
      <c r="K69">
        <v>31825930</v>
      </c>
      <c r="L69">
        <v>31829920</v>
      </c>
      <c r="M69">
        <v>28072410</v>
      </c>
      <c r="N69">
        <v>28285252</v>
      </c>
      <c r="O69">
        <v>27624442</v>
      </c>
      <c r="P69">
        <v>25658078</v>
      </c>
      <c r="Q69">
        <v>23869368</v>
      </c>
      <c r="R69">
        <v>24553116</v>
      </c>
    </row>
    <row r="70" spans="1:18">
      <c r="A70" s="4">
        <v>2.0474537037037038E-2</v>
      </c>
      <c r="B70" s="3">
        <f t="shared" si="0"/>
        <v>1770</v>
      </c>
      <c r="C70">
        <v>30</v>
      </c>
      <c r="D70">
        <v>32863130</v>
      </c>
      <c r="E70">
        <v>33289752</v>
      </c>
      <c r="F70">
        <v>32879066</v>
      </c>
      <c r="G70">
        <v>33363754</v>
      </c>
      <c r="H70">
        <v>35268996</v>
      </c>
      <c r="I70">
        <v>33315350</v>
      </c>
      <c r="J70">
        <v>31553832</v>
      </c>
      <c r="K70">
        <v>32686150</v>
      </c>
      <c r="L70">
        <v>31125028</v>
      </c>
      <c r="M70">
        <v>28943428</v>
      </c>
      <c r="N70">
        <v>28537838</v>
      </c>
      <c r="O70">
        <v>27130560</v>
      </c>
      <c r="P70">
        <v>25169140</v>
      </c>
      <c r="Q70">
        <v>23438848</v>
      </c>
      <c r="R70">
        <v>25023580</v>
      </c>
    </row>
    <row r="71" spans="1:18">
      <c r="A71" s="4">
        <v>2.0833333333333332E-2</v>
      </c>
      <c r="B71" s="3">
        <f t="shared" si="0"/>
        <v>1800</v>
      </c>
      <c r="C71">
        <v>30</v>
      </c>
      <c r="D71">
        <v>32453912</v>
      </c>
      <c r="E71">
        <v>33476770</v>
      </c>
      <c r="F71">
        <v>33257344</v>
      </c>
      <c r="G71">
        <v>34600652</v>
      </c>
      <c r="H71">
        <v>34355980</v>
      </c>
      <c r="I71">
        <v>33756908</v>
      </c>
      <c r="J71">
        <v>31755098</v>
      </c>
      <c r="K71">
        <v>32499688</v>
      </c>
      <c r="L71">
        <v>32088088</v>
      </c>
      <c r="M71">
        <v>29265714</v>
      </c>
      <c r="N71">
        <v>29087300</v>
      </c>
      <c r="O71">
        <v>27518576</v>
      </c>
      <c r="P71">
        <v>25355488</v>
      </c>
      <c r="Q71">
        <v>24367622</v>
      </c>
      <c r="R71">
        <v>24641258</v>
      </c>
    </row>
    <row r="72" spans="1:18">
      <c r="A72" s="4">
        <v>2.1180555555555553E-2</v>
      </c>
      <c r="B72" s="3">
        <f t="shared" si="0"/>
        <v>1830</v>
      </c>
      <c r="C72">
        <v>30</v>
      </c>
      <c r="D72">
        <v>33892064</v>
      </c>
      <c r="E72">
        <v>32595028</v>
      </c>
      <c r="F72">
        <v>32524582</v>
      </c>
      <c r="G72">
        <v>33339834</v>
      </c>
      <c r="H72">
        <v>34877456</v>
      </c>
      <c r="I72">
        <v>34124044</v>
      </c>
      <c r="J72">
        <v>31867864</v>
      </c>
      <c r="K72">
        <v>32279510</v>
      </c>
      <c r="L72">
        <v>32014322</v>
      </c>
      <c r="M72">
        <v>28867406</v>
      </c>
      <c r="N72">
        <v>29631834</v>
      </c>
      <c r="O72">
        <v>28239306</v>
      </c>
      <c r="P72">
        <v>25773890</v>
      </c>
      <c r="Q72">
        <v>24026832</v>
      </c>
      <c r="R72">
        <v>24670558</v>
      </c>
    </row>
    <row r="73" spans="1:18">
      <c r="A73" s="4">
        <v>2.1516203703703704E-2</v>
      </c>
      <c r="B73" s="3">
        <f t="shared" si="0"/>
        <v>1860</v>
      </c>
      <c r="C73">
        <v>30</v>
      </c>
      <c r="D73">
        <v>33558888</v>
      </c>
      <c r="E73">
        <v>34065824</v>
      </c>
      <c r="F73">
        <v>33333762</v>
      </c>
      <c r="G73">
        <v>34880700</v>
      </c>
      <c r="H73">
        <v>35246204</v>
      </c>
      <c r="I73">
        <v>34490336</v>
      </c>
      <c r="J73">
        <v>31593098</v>
      </c>
      <c r="K73">
        <v>33414596</v>
      </c>
      <c r="L73">
        <v>31994496</v>
      </c>
      <c r="M73">
        <v>29044096</v>
      </c>
      <c r="N73">
        <v>29788522</v>
      </c>
      <c r="O73">
        <v>27717316</v>
      </c>
      <c r="P73">
        <v>26454300</v>
      </c>
      <c r="Q73">
        <v>24635052</v>
      </c>
      <c r="R73">
        <v>25337592</v>
      </c>
    </row>
    <row r="74" spans="1:18">
      <c r="A74" s="4">
        <v>2.1863425925925925E-2</v>
      </c>
      <c r="B74" s="3">
        <f t="shared" si="0"/>
        <v>1890</v>
      </c>
      <c r="C74">
        <v>30</v>
      </c>
      <c r="D74">
        <v>33247618</v>
      </c>
      <c r="E74">
        <v>33097798</v>
      </c>
      <c r="F74">
        <v>33947976</v>
      </c>
      <c r="G74">
        <v>34090928</v>
      </c>
      <c r="H74">
        <v>35583496</v>
      </c>
      <c r="I74">
        <v>32950476</v>
      </c>
      <c r="J74">
        <v>31861612</v>
      </c>
      <c r="K74">
        <v>33675672</v>
      </c>
      <c r="L74">
        <v>32623200</v>
      </c>
      <c r="M74">
        <v>29579774</v>
      </c>
      <c r="N74">
        <v>29683276</v>
      </c>
      <c r="O74">
        <v>28037978</v>
      </c>
      <c r="P74">
        <v>26668602</v>
      </c>
      <c r="Q74">
        <v>24184526</v>
      </c>
      <c r="R74">
        <v>25208216</v>
      </c>
    </row>
    <row r="75" spans="1:18">
      <c r="A75" s="4">
        <v>2.2210648148148149E-2</v>
      </c>
      <c r="B75" s="3">
        <f t="shared" si="0"/>
        <v>1920</v>
      </c>
      <c r="C75">
        <v>30</v>
      </c>
      <c r="D75">
        <v>33838732</v>
      </c>
      <c r="E75">
        <v>33434652</v>
      </c>
      <c r="F75">
        <v>33687000</v>
      </c>
      <c r="G75">
        <v>34225284</v>
      </c>
      <c r="H75">
        <v>36032644</v>
      </c>
      <c r="I75">
        <v>33981036</v>
      </c>
      <c r="J75">
        <v>32303408</v>
      </c>
      <c r="K75">
        <v>33195834</v>
      </c>
      <c r="L75">
        <v>33728184</v>
      </c>
      <c r="M75">
        <v>29220346</v>
      </c>
      <c r="N75">
        <v>30184668</v>
      </c>
      <c r="O75">
        <v>28361176</v>
      </c>
      <c r="P75">
        <v>26685954</v>
      </c>
      <c r="Q75">
        <v>24902678</v>
      </c>
      <c r="R75">
        <v>25185360</v>
      </c>
    </row>
    <row r="76" spans="1:18">
      <c r="A76" s="4">
        <v>2.2569444444444444E-2</v>
      </c>
      <c r="B76" s="3">
        <f t="shared" si="0"/>
        <v>1950</v>
      </c>
      <c r="C76">
        <v>30</v>
      </c>
      <c r="D76">
        <v>32802460</v>
      </c>
      <c r="E76">
        <v>34690320</v>
      </c>
      <c r="F76">
        <v>34342152</v>
      </c>
      <c r="G76">
        <v>35149176</v>
      </c>
      <c r="H76">
        <v>35960528</v>
      </c>
      <c r="I76">
        <v>35047200</v>
      </c>
      <c r="J76">
        <v>32209330</v>
      </c>
      <c r="K76">
        <v>32876730</v>
      </c>
      <c r="L76">
        <v>33306374</v>
      </c>
      <c r="M76">
        <v>30093312</v>
      </c>
      <c r="N76">
        <v>30387208</v>
      </c>
      <c r="O76">
        <v>28378748</v>
      </c>
      <c r="P76">
        <v>26257248</v>
      </c>
      <c r="Q76">
        <v>24815096</v>
      </c>
      <c r="R76">
        <v>25123588</v>
      </c>
    </row>
    <row r="77" spans="1:18">
      <c r="A77" s="4">
        <v>2.2916666666666669E-2</v>
      </c>
      <c r="B77" s="3">
        <f t="shared" ref="B77:B131" si="1">B76+30</f>
        <v>1980</v>
      </c>
      <c r="C77">
        <v>30</v>
      </c>
      <c r="D77">
        <v>33854472</v>
      </c>
      <c r="E77">
        <v>33431160</v>
      </c>
      <c r="F77">
        <v>33451654</v>
      </c>
      <c r="G77">
        <v>35551532</v>
      </c>
      <c r="H77">
        <v>35860584</v>
      </c>
      <c r="I77">
        <v>34867108</v>
      </c>
      <c r="J77">
        <v>32591980</v>
      </c>
      <c r="K77">
        <v>33615636</v>
      </c>
      <c r="L77">
        <v>33222322</v>
      </c>
      <c r="M77">
        <v>29529154</v>
      </c>
      <c r="N77">
        <v>29691330</v>
      </c>
      <c r="O77">
        <v>29286086</v>
      </c>
      <c r="P77">
        <v>26817666</v>
      </c>
      <c r="Q77">
        <v>24828320</v>
      </c>
      <c r="R77">
        <v>24763496</v>
      </c>
    </row>
    <row r="78" spans="1:18">
      <c r="A78" s="4">
        <v>2.3252314814814812E-2</v>
      </c>
      <c r="B78" s="3">
        <f t="shared" si="1"/>
        <v>2010</v>
      </c>
      <c r="C78">
        <v>30</v>
      </c>
      <c r="D78">
        <v>34240812</v>
      </c>
      <c r="E78">
        <v>33718816</v>
      </c>
      <c r="F78">
        <v>33057730</v>
      </c>
      <c r="G78">
        <v>35479988</v>
      </c>
      <c r="H78">
        <v>35971312</v>
      </c>
      <c r="I78">
        <v>34850792</v>
      </c>
      <c r="J78">
        <v>32966212</v>
      </c>
      <c r="K78">
        <v>33620044</v>
      </c>
      <c r="L78">
        <v>33590752</v>
      </c>
      <c r="M78">
        <v>30982520</v>
      </c>
      <c r="N78">
        <v>29657944</v>
      </c>
      <c r="O78">
        <v>29066388</v>
      </c>
      <c r="P78">
        <v>27339616</v>
      </c>
      <c r="Q78">
        <v>25692882</v>
      </c>
      <c r="R78">
        <v>25511756</v>
      </c>
    </row>
    <row r="79" spans="1:18">
      <c r="A79" s="4">
        <v>2.359953703703704E-2</v>
      </c>
      <c r="B79" s="3">
        <f t="shared" si="1"/>
        <v>2040</v>
      </c>
      <c r="C79">
        <v>30</v>
      </c>
      <c r="D79">
        <v>34123692</v>
      </c>
      <c r="E79">
        <v>34320552</v>
      </c>
      <c r="F79">
        <v>33174768</v>
      </c>
      <c r="G79">
        <v>35910064</v>
      </c>
      <c r="H79">
        <v>36302356</v>
      </c>
      <c r="I79">
        <v>34586036</v>
      </c>
      <c r="J79">
        <v>33580636</v>
      </c>
      <c r="K79">
        <v>34362856</v>
      </c>
      <c r="L79">
        <v>32950018</v>
      </c>
      <c r="M79">
        <v>30097004</v>
      </c>
      <c r="N79">
        <v>30415572</v>
      </c>
      <c r="O79">
        <v>28822526</v>
      </c>
      <c r="P79">
        <v>26480154</v>
      </c>
      <c r="Q79">
        <v>24851084</v>
      </c>
      <c r="R79">
        <v>25730098</v>
      </c>
    </row>
    <row r="80" spans="1:18">
      <c r="A80" s="4">
        <v>2.3958333333333331E-2</v>
      </c>
      <c r="B80" s="3">
        <f t="shared" si="1"/>
        <v>2070</v>
      </c>
      <c r="C80">
        <v>30</v>
      </c>
      <c r="D80">
        <v>33624384</v>
      </c>
      <c r="E80">
        <v>34308336</v>
      </c>
      <c r="F80">
        <v>34194904</v>
      </c>
      <c r="G80">
        <v>35181504</v>
      </c>
      <c r="H80">
        <v>35809996</v>
      </c>
      <c r="I80">
        <v>35182808</v>
      </c>
      <c r="J80">
        <v>34055196</v>
      </c>
      <c r="K80">
        <v>33469146</v>
      </c>
      <c r="L80">
        <v>34404556</v>
      </c>
      <c r="M80">
        <v>30226540</v>
      </c>
      <c r="N80">
        <v>29843664</v>
      </c>
      <c r="O80">
        <v>29050780</v>
      </c>
      <c r="P80">
        <v>26675272</v>
      </c>
      <c r="Q80">
        <v>25127918</v>
      </c>
      <c r="R80">
        <v>24962696</v>
      </c>
    </row>
    <row r="81" spans="1:18">
      <c r="A81" s="4">
        <v>2.4293981481481482E-2</v>
      </c>
      <c r="B81" s="3">
        <f t="shared" si="1"/>
        <v>2100</v>
      </c>
      <c r="C81">
        <v>30</v>
      </c>
      <c r="D81">
        <v>34932540</v>
      </c>
      <c r="E81">
        <v>34259724</v>
      </c>
      <c r="F81">
        <v>33655788</v>
      </c>
      <c r="G81">
        <v>36407880</v>
      </c>
      <c r="H81">
        <v>35863856</v>
      </c>
      <c r="I81">
        <v>34877096</v>
      </c>
      <c r="J81">
        <v>33873020</v>
      </c>
      <c r="K81">
        <v>34337204</v>
      </c>
      <c r="L81">
        <v>34340952</v>
      </c>
      <c r="M81">
        <v>30260978</v>
      </c>
      <c r="N81">
        <v>31071364</v>
      </c>
      <c r="O81">
        <v>29049464</v>
      </c>
      <c r="P81">
        <v>27558014</v>
      </c>
      <c r="Q81">
        <v>25639308</v>
      </c>
      <c r="R81">
        <v>25755590</v>
      </c>
    </row>
    <row r="82" spans="1:18">
      <c r="A82" s="4">
        <v>2.4652777777777777E-2</v>
      </c>
      <c r="B82" s="3">
        <f t="shared" si="1"/>
        <v>2130</v>
      </c>
      <c r="C82">
        <v>30</v>
      </c>
      <c r="D82">
        <v>35188768</v>
      </c>
      <c r="E82">
        <v>33606152</v>
      </c>
      <c r="F82">
        <v>34102776</v>
      </c>
      <c r="G82">
        <v>35451716</v>
      </c>
      <c r="H82">
        <v>36568324</v>
      </c>
      <c r="I82">
        <v>35376592</v>
      </c>
      <c r="J82">
        <v>33452718</v>
      </c>
      <c r="K82">
        <v>33497572</v>
      </c>
      <c r="L82">
        <v>33941348</v>
      </c>
      <c r="M82">
        <v>30832522</v>
      </c>
      <c r="N82">
        <v>29798258</v>
      </c>
      <c r="O82">
        <v>29679680</v>
      </c>
      <c r="P82">
        <v>27114978</v>
      </c>
      <c r="Q82">
        <v>25297498</v>
      </c>
      <c r="R82">
        <v>25335724</v>
      </c>
    </row>
    <row r="83" spans="1:18">
      <c r="A83" s="4">
        <v>2.4988425925925928E-2</v>
      </c>
      <c r="B83" s="3">
        <f t="shared" si="1"/>
        <v>2160</v>
      </c>
      <c r="C83">
        <v>30</v>
      </c>
      <c r="D83">
        <v>34386636</v>
      </c>
      <c r="E83">
        <v>34695744</v>
      </c>
      <c r="F83">
        <v>33626548</v>
      </c>
      <c r="G83">
        <v>35954128</v>
      </c>
      <c r="H83">
        <v>36472592</v>
      </c>
      <c r="I83">
        <v>35648364</v>
      </c>
      <c r="J83">
        <v>32794774</v>
      </c>
      <c r="K83">
        <v>34130588</v>
      </c>
      <c r="L83">
        <v>34391000</v>
      </c>
      <c r="M83">
        <v>30770722</v>
      </c>
      <c r="N83">
        <v>31083832</v>
      </c>
      <c r="O83">
        <v>29422858</v>
      </c>
      <c r="P83">
        <v>27065108</v>
      </c>
      <c r="Q83">
        <v>26113928</v>
      </c>
      <c r="R83">
        <v>25552788</v>
      </c>
    </row>
    <row r="84" spans="1:18">
      <c r="A84" s="4">
        <v>2.5347222222222219E-2</v>
      </c>
      <c r="B84" s="3">
        <f t="shared" si="1"/>
        <v>2190</v>
      </c>
      <c r="C84">
        <v>30</v>
      </c>
      <c r="D84">
        <v>34567924</v>
      </c>
      <c r="E84">
        <v>34741624</v>
      </c>
      <c r="F84">
        <v>34291716</v>
      </c>
      <c r="G84">
        <v>36284792</v>
      </c>
      <c r="H84">
        <v>38003740</v>
      </c>
      <c r="I84">
        <v>35669120</v>
      </c>
      <c r="J84">
        <v>35047876</v>
      </c>
      <c r="K84">
        <v>34833852</v>
      </c>
      <c r="L84">
        <v>34568656</v>
      </c>
      <c r="M84">
        <v>29967016</v>
      </c>
      <c r="N84">
        <v>31593802</v>
      </c>
      <c r="O84">
        <v>29507726</v>
      </c>
      <c r="P84">
        <v>28249600</v>
      </c>
      <c r="Q84">
        <v>26011788</v>
      </c>
      <c r="R84">
        <v>26795528</v>
      </c>
    </row>
    <row r="85" spans="1:18">
      <c r="A85" s="4">
        <v>2.568287037037037E-2</v>
      </c>
      <c r="B85" s="3">
        <f t="shared" si="1"/>
        <v>2220</v>
      </c>
      <c r="C85">
        <v>30</v>
      </c>
      <c r="D85">
        <v>34778332</v>
      </c>
      <c r="E85">
        <v>35087960</v>
      </c>
      <c r="F85">
        <v>34383112</v>
      </c>
      <c r="G85">
        <v>36756416</v>
      </c>
      <c r="H85">
        <v>37153420</v>
      </c>
      <c r="I85">
        <v>37461204</v>
      </c>
      <c r="J85">
        <v>35075952</v>
      </c>
      <c r="K85">
        <v>34644784</v>
      </c>
      <c r="L85">
        <v>34194632</v>
      </c>
      <c r="M85">
        <v>31717526</v>
      </c>
      <c r="N85">
        <v>30649176</v>
      </c>
      <c r="O85">
        <v>29982054</v>
      </c>
      <c r="P85">
        <v>27240962</v>
      </c>
      <c r="Q85">
        <v>25638664</v>
      </c>
      <c r="R85">
        <v>26266366</v>
      </c>
    </row>
    <row r="86" spans="1:18">
      <c r="A86" s="4">
        <v>2.6041666666666668E-2</v>
      </c>
      <c r="B86" s="3">
        <f t="shared" si="1"/>
        <v>2250</v>
      </c>
      <c r="C86">
        <v>30</v>
      </c>
      <c r="D86">
        <v>35042840</v>
      </c>
      <c r="E86">
        <v>34786348</v>
      </c>
      <c r="F86">
        <v>34695220</v>
      </c>
      <c r="G86">
        <v>37257472</v>
      </c>
      <c r="H86">
        <v>37592064</v>
      </c>
      <c r="I86">
        <v>35662936</v>
      </c>
      <c r="J86">
        <v>34718376</v>
      </c>
      <c r="K86">
        <v>34167972</v>
      </c>
      <c r="L86">
        <v>34524636</v>
      </c>
      <c r="M86">
        <v>31229786</v>
      </c>
      <c r="N86">
        <v>31210660</v>
      </c>
      <c r="O86">
        <v>30175898</v>
      </c>
      <c r="P86">
        <v>28080426</v>
      </c>
      <c r="Q86">
        <v>25628210</v>
      </c>
      <c r="R86">
        <v>25853664</v>
      </c>
    </row>
    <row r="87" spans="1:18">
      <c r="A87" s="4">
        <v>2.6377314814814815E-2</v>
      </c>
      <c r="B87" s="3">
        <f t="shared" si="1"/>
        <v>2280</v>
      </c>
      <c r="C87">
        <v>30</v>
      </c>
      <c r="D87">
        <v>34269248</v>
      </c>
      <c r="E87">
        <v>35343456</v>
      </c>
      <c r="F87">
        <v>34131072</v>
      </c>
      <c r="G87">
        <v>36080856</v>
      </c>
      <c r="H87">
        <v>36863660</v>
      </c>
      <c r="I87">
        <v>36005084</v>
      </c>
      <c r="J87">
        <v>34239720</v>
      </c>
      <c r="K87">
        <v>34887764</v>
      </c>
      <c r="L87">
        <v>34503428</v>
      </c>
      <c r="M87">
        <v>31983730</v>
      </c>
      <c r="N87">
        <v>31254500</v>
      </c>
      <c r="O87">
        <v>31008048</v>
      </c>
      <c r="P87">
        <v>28143260</v>
      </c>
      <c r="Q87">
        <v>26082792</v>
      </c>
      <c r="R87">
        <v>27047738</v>
      </c>
    </row>
    <row r="88" spans="1:18">
      <c r="A88" s="4">
        <v>2.6736111111111113E-2</v>
      </c>
      <c r="B88" s="3">
        <f t="shared" si="1"/>
        <v>2310</v>
      </c>
      <c r="C88">
        <v>30</v>
      </c>
      <c r="D88">
        <v>35053972</v>
      </c>
      <c r="E88">
        <v>35443024</v>
      </c>
      <c r="F88">
        <v>34903292</v>
      </c>
      <c r="G88">
        <v>36856428</v>
      </c>
      <c r="H88">
        <v>38055008</v>
      </c>
      <c r="I88">
        <v>36803440</v>
      </c>
      <c r="J88">
        <v>35170000</v>
      </c>
      <c r="K88">
        <v>34727120</v>
      </c>
      <c r="L88">
        <v>34666432</v>
      </c>
      <c r="M88">
        <v>31313422</v>
      </c>
      <c r="N88">
        <v>30482542</v>
      </c>
      <c r="O88">
        <v>30591118</v>
      </c>
      <c r="P88">
        <v>28550488</v>
      </c>
      <c r="Q88">
        <v>26281782</v>
      </c>
      <c r="R88">
        <v>26983360</v>
      </c>
    </row>
    <row r="89" spans="1:18">
      <c r="A89" s="4">
        <v>2.7083333333333334E-2</v>
      </c>
      <c r="B89" s="3">
        <f t="shared" si="1"/>
        <v>2340</v>
      </c>
      <c r="C89">
        <v>30</v>
      </c>
      <c r="D89">
        <v>34982716</v>
      </c>
      <c r="E89">
        <v>35513564</v>
      </c>
      <c r="F89">
        <v>34567636</v>
      </c>
      <c r="G89">
        <v>37433072</v>
      </c>
      <c r="H89">
        <v>37873308</v>
      </c>
      <c r="I89">
        <v>37071612</v>
      </c>
      <c r="J89">
        <v>34428648</v>
      </c>
      <c r="K89">
        <v>35117352</v>
      </c>
      <c r="L89">
        <v>35373512</v>
      </c>
      <c r="M89">
        <v>31999566</v>
      </c>
      <c r="N89">
        <v>32122764</v>
      </c>
      <c r="O89">
        <v>30855926</v>
      </c>
      <c r="P89">
        <v>28213048</v>
      </c>
      <c r="Q89">
        <v>26093076</v>
      </c>
      <c r="R89">
        <v>27437474</v>
      </c>
    </row>
    <row r="90" spans="1:18">
      <c r="A90" s="4">
        <v>2.7430555555555555E-2</v>
      </c>
      <c r="B90" s="3">
        <f t="shared" si="1"/>
        <v>2370</v>
      </c>
      <c r="C90">
        <v>30</v>
      </c>
      <c r="D90">
        <v>35295868</v>
      </c>
      <c r="E90">
        <v>35594780</v>
      </c>
      <c r="F90">
        <v>35375296</v>
      </c>
      <c r="G90">
        <v>37705192</v>
      </c>
      <c r="H90">
        <v>38094856</v>
      </c>
      <c r="I90">
        <v>36998888</v>
      </c>
      <c r="J90">
        <v>34439504</v>
      </c>
      <c r="K90">
        <v>35377876</v>
      </c>
      <c r="L90">
        <v>35267120</v>
      </c>
      <c r="M90">
        <v>32357334</v>
      </c>
      <c r="N90">
        <v>32012172</v>
      </c>
      <c r="O90">
        <v>29996750</v>
      </c>
      <c r="P90">
        <v>28360314</v>
      </c>
      <c r="Q90">
        <v>27185140</v>
      </c>
      <c r="R90">
        <v>26736914</v>
      </c>
    </row>
    <row r="91" spans="1:18">
      <c r="A91" s="4">
        <v>2.7777777777777776E-2</v>
      </c>
      <c r="B91" s="3">
        <f t="shared" si="1"/>
        <v>2400</v>
      </c>
      <c r="C91">
        <v>30</v>
      </c>
      <c r="D91">
        <v>35239112</v>
      </c>
      <c r="E91">
        <v>35156740</v>
      </c>
      <c r="F91">
        <v>35188760</v>
      </c>
      <c r="G91">
        <v>37159092</v>
      </c>
      <c r="H91">
        <v>38331460</v>
      </c>
      <c r="I91">
        <v>36950792</v>
      </c>
      <c r="J91">
        <v>34392084</v>
      </c>
      <c r="K91">
        <v>35306248</v>
      </c>
      <c r="L91">
        <v>35329328</v>
      </c>
      <c r="M91">
        <v>31777026</v>
      </c>
      <c r="N91">
        <v>31919154</v>
      </c>
      <c r="O91">
        <v>30535124</v>
      </c>
      <c r="P91">
        <v>28322408</v>
      </c>
      <c r="Q91">
        <v>26851942</v>
      </c>
      <c r="R91">
        <v>27549318</v>
      </c>
    </row>
    <row r="92" spans="1:18">
      <c r="A92" s="4">
        <v>2.8125000000000001E-2</v>
      </c>
      <c r="B92" s="3">
        <f t="shared" si="1"/>
        <v>2430</v>
      </c>
      <c r="C92">
        <v>30</v>
      </c>
      <c r="D92">
        <v>35822012</v>
      </c>
      <c r="E92">
        <v>35075292</v>
      </c>
      <c r="F92">
        <v>34549744</v>
      </c>
      <c r="G92">
        <v>37876652</v>
      </c>
      <c r="H92">
        <v>37155912</v>
      </c>
      <c r="I92">
        <v>37502220</v>
      </c>
      <c r="J92">
        <v>35484664</v>
      </c>
      <c r="K92">
        <v>36264376</v>
      </c>
      <c r="L92">
        <v>34629556</v>
      </c>
      <c r="M92">
        <v>31958810</v>
      </c>
      <c r="N92">
        <v>32142700</v>
      </c>
      <c r="O92">
        <v>30970022</v>
      </c>
      <c r="P92">
        <v>28377490</v>
      </c>
      <c r="Q92">
        <v>27471778</v>
      </c>
      <c r="R92">
        <v>26501012</v>
      </c>
    </row>
    <row r="93" spans="1:18">
      <c r="A93" s="4">
        <v>2.8472222222222222E-2</v>
      </c>
      <c r="B93" s="3">
        <f t="shared" si="1"/>
        <v>2460</v>
      </c>
      <c r="C93">
        <v>30</v>
      </c>
      <c r="D93">
        <v>35739344</v>
      </c>
      <c r="E93">
        <v>34819972</v>
      </c>
      <c r="F93">
        <v>35424344</v>
      </c>
      <c r="G93">
        <v>37330084</v>
      </c>
      <c r="H93">
        <v>37555504</v>
      </c>
      <c r="I93">
        <v>37226364</v>
      </c>
      <c r="J93">
        <v>34781460</v>
      </c>
      <c r="K93">
        <v>35752916</v>
      </c>
      <c r="L93">
        <v>35858632</v>
      </c>
      <c r="M93">
        <v>32200528</v>
      </c>
      <c r="N93">
        <v>32306222</v>
      </c>
      <c r="O93">
        <v>30810826</v>
      </c>
      <c r="P93">
        <v>28632472</v>
      </c>
      <c r="Q93">
        <v>26846414</v>
      </c>
      <c r="R93">
        <v>27182264</v>
      </c>
    </row>
    <row r="94" spans="1:18">
      <c r="A94" s="4">
        <v>2.8819444444444443E-2</v>
      </c>
      <c r="B94" s="3">
        <f t="shared" si="1"/>
        <v>2490</v>
      </c>
      <c r="C94">
        <v>30</v>
      </c>
      <c r="D94">
        <v>35303100</v>
      </c>
      <c r="E94">
        <v>35450840</v>
      </c>
      <c r="F94">
        <v>34807312</v>
      </c>
      <c r="G94">
        <v>38157592</v>
      </c>
      <c r="H94">
        <v>38596496</v>
      </c>
      <c r="I94">
        <v>37006688</v>
      </c>
      <c r="J94">
        <v>35259348</v>
      </c>
      <c r="K94">
        <v>35523616</v>
      </c>
      <c r="L94">
        <v>35642532</v>
      </c>
      <c r="M94">
        <v>32763810</v>
      </c>
      <c r="N94">
        <v>31965300</v>
      </c>
      <c r="O94">
        <v>30920890</v>
      </c>
      <c r="P94">
        <v>28635810</v>
      </c>
      <c r="Q94">
        <v>27256308</v>
      </c>
      <c r="R94">
        <v>26879074</v>
      </c>
    </row>
    <row r="95" spans="1:18">
      <c r="A95" s="4">
        <v>2.9166666666666664E-2</v>
      </c>
      <c r="B95" s="3">
        <f t="shared" si="1"/>
        <v>2520</v>
      </c>
      <c r="C95">
        <v>30</v>
      </c>
      <c r="D95">
        <v>35225212</v>
      </c>
      <c r="E95">
        <v>36752872</v>
      </c>
      <c r="F95">
        <v>35591580</v>
      </c>
      <c r="G95">
        <v>38152136</v>
      </c>
      <c r="H95">
        <v>38861888</v>
      </c>
      <c r="I95">
        <v>37071848</v>
      </c>
      <c r="J95">
        <v>35763040</v>
      </c>
      <c r="K95">
        <v>35833068</v>
      </c>
      <c r="L95">
        <v>35131472</v>
      </c>
      <c r="M95">
        <v>32873580</v>
      </c>
      <c r="N95">
        <v>32562072</v>
      </c>
      <c r="O95">
        <v>31723478</v>
      </c>
      <c r="P95">
        <v>28957148</v>
      </c>
      <c r="Q95">
        <v>26827898</v>
      </c>
      <c r="R95">
        <v>27051056</v>
      </c>
    </row>
    <row r="96" spans="1:18">
      <c r="A96" s="4">
        <v>2.9513888888888892E-2</v>
      </c>
      <c r="B96" s="3">
        <f t="shared" si="1"/>
        <v>2550</v>
      </c>
      <c r="C96">
        <v>30</v>
      </c>
      <c r="D96">
        <v>35574352</v>
      </c>
      <c r="E96">
        <v>34940676</v>
      </c>
      <c r="F96">
        <v>35115904</v>
      </c>
      <c r="G96">
        <v>37690116</v>
      </c>
      <c r="H96">
        <v>39124936</v>
      </c>
      <c r="I96">
        <v>37639864</v>
      </c>
      <c r="J96">
        <v>35241504</v>
      </c>
      <c r="K96">
        <v>36096108</v>
      </c>
      <c r="L96">
        <v>36260816</v>
      </c>
      <c r="M96">
        <v>32936860</v>
      </c>
      <c r="N96">
        <v>32183964</v>
      </c>
      <c r="O96">
        <v>31203802</v>
      </c>
      <c r="P96">
        <v>29165476</v>
      </c>
      <c r="Q96">
        <v>26783194</v>
      </c>
      <c r="R96">
        <v>27949522</v>
      </c>
    </row>
    <row r="97" spans="1:18">
      <c r="A97" s="4">
        <v>2.9861111111111113E-2</v>
      </c>
      <c r="B97" s="3">
        <f t="shared" si="1"/>
        <v>2580</v>
      </c>
      <c r="C97">
        <v>30</v>
      </c>
      <c r="D97">
        <v>35854848</v>
      </c>
      <c r="E97">
        <v>36428432</v>
      </c>
      <c r="F97">
        <v>35676156</v>
      </c>
      <c r="G97">
        <v>37381552</v>
      </c>
      <c r="H97">
        <v>38554176</v>
      </c>
      <c r="I97">
        <v>37304576</v>
      </c>
      <c r="J97">
        <v>35847656</v>
      </c>
      <c r="K97">
        <v>36753000</v>
      </c>
      <c r="L97">
        <v>36708456</v>
      </c>
      <c r="M97">
        <v>32152734</v>
      </c>
      <c r="N97">
        <v>33343324</v>
      </c>
      <c r="O97">
        <v>30981262</v>
      </c>
      <c r="P97">
        <v>28541942</v>
      </c>
      <c r="Q97">
        <v>27173520</v>
      </c>
      <c r="R97">
        <v>27389050</v>
      </c>
    </row>
    <row r="98" spans="1:18">
      <c r="A98" s="4">
        <v>3.019675925925926E-2</v>
      </c>
      <c r="B98" s="3">
        <f t="shared" si="1"/>
        <v>2610</v>
      </c>
      <c r="C98">
        <v>30</v>
      </c>
      <c r="D98">
        <v>35504848</v>
      </c>
      <c r="E98">
        <v>35528608</v>
      </c>
      <c r="F98">
        <v>36004884</v>
      </c>
      <c r="G98">
        <v>38381488</v>
      </c>
      <c r="H98">
        <v>38433508</v>
      </c>
      <c r="I98">
        <v>37141916</v>
      </c>
      <c r="J98">
        <v>36345576</v>
      </c>
      <c r="K98">
        <v>35693140</v>
      </c>
      <c r="L98">
        <v>36336800</v>
      </c>
      <c r="M98">
        <v>33782280</v>
      </c>
      <c r="N98">
        <v>32765732</v>
      </c>
      <c r="O98">
        <v>31589264</v>
      </c>
      <c r="P98">
        <v>29013364</v>
      </c>
      <c r="Q98">
        <v>27635070</v>
      </c>
      <c r="R98">
        <v>28175032</v>
      </c>
    </row>
    <row r="99" spans="1:18">
      <c r="A99" s="4">
        <v>3.0555555555555555E-2</v>
      </c>
      <c r="B99" s="3">
        <f t="shared" si="1"/>
        <v>2640</v>
      </c>
      <c r="C99">
        <v>30</v>
      </c>
      <c r="D99">
        <v>35716500</v>
      </c>
      <c r="E99">
        <v>35267904</v>
      </c>
      <c r="F99">
        <v>36340408</v>
      </c>
      <c r="G99">
        <v>38704652</v>
      </c>
      <c r="H99">
        <v>39031424</v>
      </c>
      <c r="I99">
        <v>37420172</v>
      </c>
      <c r="J99">
        <v>36095872</v>
      </c>
      <c r="K99">
        <v>36578676</v>
      </c>
      <c r="L99">
        <v>36601328</v>
      </c>
      <c r="M99">
        <v>32946282</v>
      </c>
      <c r="N99">
        <v>33269494</v>
      </c>
      <c r="O99">
        <v>31436344</v>
      </c>
      <c r="P99">
        <v>29718754</v>
      </c>
      <c r="Q99">
        <v>27578978</v>
      </c>
      <c r="R99">
        <v>27819004</v>
      </c>
    </row>
    <row r="100" spans="1:18">
      <c r="A100" s="4">
        <v>3.0891203703703702E-2</v>
      </c>
      <c r="B100" s="3">
        <f t="shared" si="1"/>
        <v>2670</v>
      </c>
      <c r="C100">
        <v>30</v>
      </c>
      <c r="D100">
        <v>36048208</v>
      </c>
      <c r="E100">
        <v>35893532</v>
      </c>
      <c r="F100">
        <v>35958472</v>
      </c>
      <c r="G100">
        <v>39494036</v>
      </c>
      <c r="H100">
        <v>39583072</v>
      </c>
      <c r="I100">
        <v>38082332</v>
      </c>
      <c r="J100">
        <v>34983116</v>
      </c>
      <c r="K100">
        <v>36626744</v>
      </c>
      <c r="L100">
        <v>37165204</v>
      </c>
      <c r="M100">
        <v>33304420</v>
      </c>
      <c r="N100">
        <v>33867452</v>
      </c>
      <c r="O100">
        <v>31970224</v>
      </c>
      <c r="P100">
        <v>28963604</v>
      </c>
      <c r="Q100">
        <v>27406460</v>
      </c>
      <c r="R100">
        <v>27413564</v>
      </c>
    </row>
    <row r="101" spans="1:18">
      <c r="A101" s="4">
        <v>3.125E-2</v>
      </c>
      <c r="B101" s="3">
        <f t="shared" si="1"/>
        <v>2700</v>
      </c>
      <c r="C101">
        <v>30</v>
      </c>
      <c r="D101">
        <v>36099112</v>
      </c>
      <c r="E101">
        <v>36229620</v>
      </c>
      <c r="F101">
        <v>35483808</v>
      </c>
      <c r="G101">
        <v>39155852</v>
      </c>
      <c r="H101">
        <v>38637504</v>
      </c>
      <c r="I101">
        <v>37496292</v>
      </c>
      <c r="J101">
        <v>36229248</v>
      </c>
      <c r="K101">
        <v>36682268</v>
      </c>
      <c r="L101">
        <v>36349620</v>
      </c>
      <c r="M101">
        <v>33409428</v>
      </c>
      <c r="N101">
        <v>33677468</v>
      </c>
      <c r="O101">
        <v>32282924</v>
      </c>
      <c r="P101">
        <v>29600440</v>
      </c>
      <c r="Q101">
        <v>26646242</v>
      </c>
      <c r="R101">
        <v>28011328</v>
      </c>
    </row>
    <row r="102" spans="1:18">
      <c r="A102" s="4">
        <v>3.1597222222222221E-2</v>
      </c>
      <c r="B102" s="3">
        <f t="shared" si="1"/>
        <v>2730</v>
      </c>
      <c r="C102">
        <v>30</v>
      </c>
      <c r="D102">
        <v>36673028</v>
      </c>
      <c r="E102">
        <v>36491664</v>
      </c>
      <c r="F102">
        <v>35767124</v>
      </c>
      <c r="G102">
        <v>38436824</v>
      </c>
      <c r="H102">
        <v>38971712</v>
      </c>
      <c r="I102">
        <v>37982972</v>
      </c>
      <c r="J102">
        <v>36541904</v>
      </c>
      <c r="K102">
        <v>35921196</v>
      </c>
      <c r="L102">
        <v>36914560</v>
      </c>
      <c r="M102">
        <v>33136290</v>
      </c>
      <c r="N102">
        <v>32346032</v>
      </c>
      <c r="O102">
        <v>32804072</v>
      </c>
      <c r="P102">
        <v>29659530</v>
      </c>
      <c r="Q102">
        <v>27828148</v>
      </c>
      <c r="R102">
        <v>28056850</v>
      </c>
    </row>
    <row r="103" spans="1:18">
      <c r="A103" s="4">
        <v>3.1944444444444449E-2</v>
      </c>
      <c r="B103" s="3">
        <f t="shared" si="1"/>
        <v>2760</v>
      </c>
      <c r="C103">
        <v>30</v>
      </c>
      <c r="D103">
        <v>36033008</v>
      </c>
      <c r="E103">
        <v>36309088</v>
      </c>
      <c r="F103">
        <v>36358900</v>
      </c>
      <c r="G103">
        <v>38460792</v>
      </c>
      <c r="H103">
        <v>39440576</v>
      </c>
      <c r="I103">
        <v>38579868</v>
      </c>
      <c r="J103">
        <v>36093020</v>
      </c>
      <c r="K103">
        <v>37311452</v>
      </c>
      <c r="L103">
        <v>38021488</v>
      </c>
      <c r="M103">
        <v>33639884</v>
      </c>
      <c r="N103">
        <v>33325056</v>
      </c>
      <c r="O103">
        <v>32021378</v>
      </c>
      <c r="P103">
        <v>29559138</v>
      </c>
      <c r="Q103">
        <v>27207968</v>
      </c>
      <c r="R103">
        <v>28400446</v>
      </c>
    </row>
    <row r="104" spans="1:18">
      <c r="A104" s="4">
        <v>3.229166666666667E-2</v>
      </c>
      <c r="B104" s="3">
        <f t="shared" si="1"/>
        <v>2790</v>
      </c>
      <c r="C104">
        <v>30</v>
      </c>
      <c r="D104">
        <v>35962988</v>
      </c>
      <c r="E104">
        <v>36234120</v>
      </c>
      <c r="F104">
        <v>36049816</v>
      </c>
      <c r="G104">
        <v>38765624</v>
      </c>
      <c r="H104">
        <v>39431136</v>
      </c>
      <c r="I104">
        <v>37759700</v>
      </c>
      <c r="J104">
        <v>36592860</v>
      </c>
      <c r="K104">
        <v>37544640</v>
      </c>
      <c r="L104">
        <v>37461900</v>
      </c>
      <c r="M104">
        <v>33109072</v>
      </c>
      <c r="N104">
        <v>33494502</v>
      </c>
      <c r="O104">
        <v>32342248</v>
      </c>
      <c r="P104">
        <v>29680998</v>
      </c>
      <c r="Q104">
        <v>27361774</v>
      </c>
      <c r="R104">
        <v>27827368</v>
      </c>
    </row>
    <row r="105" spans="1:18">
      <c r="A105" s="4">
        <v>3.2638888888888891E-2</v>
      </c>
      <c r="B105" s="3">
        <f t="shared" si="1"/>
        <v>2820</v>
      </c>
      <c r="C105">
        <v>30</v>
      </c>
      <c r="D105">
        <v>36775936</v>
      </c>
      <c r="E105">
        <v>36997140</v>
      </c>
      <c r="F105">
        <v>36181404</v>
      </c>
      <c r="G105">
        <v>40297028</v>
      </c>
      <c r="H105">
        <v>40240644</v>
      </c>
      <c r="I105">
        <v>39069192</v>
      </c>
      <c r="J105">
        <v>37229012</v>
      </c>
      <c r="K105">
        <v>37898620</v>
      </c>
      <c r="L105">
        <v>36854088</v>
      </c>
      <c r="M105">
        <v>33695456</v>
      </c>
      <c r="N105">
        <v>33551666</v>
      </c>
      <c r="O105">
        <v>32548224</v>
      </c>
      <c r="P105">
        <v>29701416</v>
      </c>
      <c r="Q105">
        <v>28538408</v>
      </c>
      <c r="R105">
        <v>28284888</v>
      </c>
    </row>
    <row r="106" spans="1:18">
      <c r="A106" s="4">
        <v>3.2986111111111112E-2</v>
      </c>
      <c r="B106" s="3">
        <f t="shared" si="1"/>
        <v>2850</v>
      </c>
      <c r="C106">
        <v>30</v>
      </c>
      <c r="D106">
        <v>36482016</v>
      </c>
      <c r="E106">
        <v>36277952</v>
      </c>
      <c r="F106">
        <v>36054296</v>
      </c>
      <c r="G106">
        <v>39549276</v>
      </c>
      <c r="H106">
        <v>40278948</v>
      </c>
      <c r="I106">
        <v>38365152</v>
      </c>
      <c r="J106">
        <v>36317808</v>
      </c>
      <c r="K106">
        <v>36290092</v>
      </c>
      <c r="L106">
        <v>38092056</v>
      </c>
      <c r="M106">
        <v>34269368</v>
      </c>
      <c r="N106">
        <v>33322164</v>
      </c>
      <c r="O106">
        <v>32592178</v>
      </c>
      <c r="P106">
        <v>30217472</v>
      </c>
      <c r="Q106">
        <v>27811740</v>
      </c>
      <c r="R106">
        <v>28756044</v>
      </c>
    </row>
    <row r="107" spans="1:18">
      <c r="A107" s="4">
        <v>3.3321759259259259E-2</v>
      </c>
      <c r="B107" s="3">
        <f t="shared" si="1"/>
        <v>2880</v>
      </c>
      <c r="C107">
        <v>30</v>
      </c>
      <c r="D107">
        <v>36286616</v>
      </c>
      <c r="E107">
        <v>37303052</v>
      </c>
      <c r="F107">
        <v>35863028</v>
      </c>
      <c r="G107">
        <v>39051636</v>
      </c>
      <c r="H107">
        <v>39958864</v>
      </c>
      <c r="I107">
        <v>38543160</v>
      </c>
      <c r="J107">
        <v>37414652</v>
      </c>
      <c r="K107">
        <v>37453524</v>
      </c>
      <c r="L107">
        <v>38170956</v>
      </c>
      <c r="M107">
        <v>33755856</v>
      </c>
      <c r="N107">
        <v>33518910</v>
      </c>
      <c r="O107">
        <v>32857026</v>
      </c>
      <c r="P107">
        <v>30271820</v>
      </c>
      <c r="Q107">
        <v>28772206</v>
      </c>
      <c r="R107">
        <v>28288120</v>
      </c>
    </row>
    <row r="108" spans="1:18">
      <c r="A108" s="4">
        <v>3.3680555555555554E-2</v>
      </c>
      <c r="B108" s="3">
        <f t="shared" si="1"/>
        <v>2910</v>
      </c>
      <c r="C108">
        <v>30</v>
      </c>
      <c r="D108">
        <v>36919704</v>
      </c>
      <c r="E108">
        <v>36980352</v>
      </c>
      <c r="F108">
        <v>36510224</v>
      </c>
      <c r="G108">
        <v>39170544</v>
      </c>
      <c r="H108">
        <v>39836388</v>
      </c>
      <c r="I108">
        <v>39040092</v>
      </c>
      <c r="J108">
        <v>37301916</v>
      </c>
      <c r="K108">
        <v>38334684</v>
      </c>
      <c r="L108">
        <v>37407056</v>
      </c>
      <c r="M108">
        <v>33897012</v>
      </c>
      <c r="N108">
        <v>33737424</v>
      </c>
      <c r="O108">
        <v>33756664</v>
      </c>
      <c r="P108">
        <v>30326694</v>
      </c>
      <c r="Q108">
        <v>28650106</v>
      </c>
      <c r="R108">
        <v>28240318</v>
      </c>
    </row>
    <row r="109" spans="1:18">
      <c r="A109" s="4">
        <v>3.4016203703703708E-2</v>
      </c>
      <c r="B109" s="3">
        <f t="shared" si="1"/>
        <v>2940</v>
      </c>
      <c r="C109">
        <v>30</v>
      </c>
      <c r="D109">
        <v>37361840</v>
      </c>
      <c r="E109">
        <v>35863076</v>
      </c>
      <c r="F109">
        <v>36563544</v>
      </c>
      <c r="G109">
        <v>39828140</v>
      </c>
      <c r="H109">
        <v>40874352</v>
      </c>
      <c r="I109">
        <v>38180236</v>
      </c>
      <c r="J109">
        <v>37250604</v>
      </c>
      <c r="K109">
        <v>37330276</v>
      </c>
      <c r="L109">
        <v>37929168</v>
      </c>
      <c r="M109">
        <v>35064172</v>
      </c>
      <c r="N109">
        <v>33938184</v>
      </c>
      <c r="O109">
        <v>32929790</v>
      </c>
      <c r="P109">
        <v>30177568</v>
      </c>
      <c r="Q109">
        <v>28119512</v>
      </c>
      <c r="R109">
        <v>28905232</v>
      </c>
    </row>
    <row r="110" spans="1:18">
      <c r="A110" s="4">
        <v>3.4374999999999996E-2</v>
      </c>
      <c r="B110" s="3">
        <f t="shared" si="1"/>
        <v>2970</v>
      </c>
      <c r="C110">
        <v>30</v>
      </c>
      <c r="D110">
        <v>36996908</v>
      </c>
      <c r="E110">
        <v>36971492</v>
      </c>
      <c r="F110">
        <v>36798744</v>
      </c>
      <c r="G110">
        <v>39526344</v>
      </c>
      <c r="H110">
        <v>40332408</v>
      </c>
      <c r="I110">
        <v>39129184</v>
      </c>
      <c r="J110">
        <v>37567744</v>
      </c>
      <c r="K110">
        <v>37608776</v>
      </c>
      <c r="L110">
        <v>38378276</v>
      </c>
      <c r="M110">
        <v>33665848</v>
      </c>
      <c r="N110">
        <v>33473110</v>
      </c>
      <c r="O110">
        <v>32845430</v>
      </c>
      <c r="P110">
        <v>30373232</v>
      </c>
      <c r="Q110">
        <v>27810918</v>
      </c>
      <c r="R110">
        <v>28067060</v>
      </c>
    </row>
    <row r="111" spans="1:18">
      <c r="A111" s="4">
        <v>3.471064814814815E-2</v>
      </c>
      <c r="B111" s="3">
        <f t="shared" si="1"/>
        <v>3000</v>
      </c>
      <c r="C111">
        <v>30</v>
      </c>
      <c r="D111">
        <v>35859440</v>
      </c>
      <c r="E111">
        <v>37227704</v>
      </c>
      <c r="F111">
        <v>36975228</v>
      </c>
      <c r="G111">
        <v>39549224</v>
      </c>
      <c r="H111">
        <v>40539848</v>
      </c>
      <c r="I111">
        <v>39343308</v>
      </c>
      <c r="J111">
        <v>38033772</v>
      </c>
      <c r="K111">
        <v>38085948</v>
      </c>
      <c r="L111">
        <v>37239932</v>
      </c>
      <c r="M111">
        <v>34552100</v>
      </c>
      <c r="N111">
        <v>34008604</v>
      </c>
      <c r="O111">
        <v>33675680</v>
      </c>
      <c r="P111">
        <v>30205742</v>
      </c>
      <c r="Q111">
        <v>28390444</v>
      </c>
      <c r="R111">
        <v>29752466</v>
      </c>
    </row>
    <row r="112" spans="1:18">
      <c r="A112" s="4">
        <v>3.5069444444444445E-2</v>
      </c>
      <c r="B112" s="3">
        <f t="shared" si="1"/>
        <v>3030</v>
      </c>
      <c r="C112">
        <v>30</v>
      </c>
      <c r="D112">
        <v>36106632</v>
      </c>
      <c r="E112">
        <v>37837292</v>
      </c>
      <c r="F112">
        <v>37065408</v>
      </c>
      <c r="G112">
        <v>39540256</v>
      </c>
      <c r="H112">
        <v>40269656</v>
      </c>
      <c r="I112">
        <v>39043940</v>
      </c>
      <c r="J112">
        <v>37895660</v>
      </c>
      <c r="K112">
        <v>37748248</v>
      </c>
      <c r="L112">
        <v>38197936</v>
      </c>
      <c r="M112">
        <v>34689164</v>
      </c>
      <c r="N112">
        <v>34120972</v>
      </c>
      <c r="O112">
        <v>33315402</v>
      </c>
      <c r="P112">
        <v>29858200</v>
      </c>
      <c r="Q112">
        <v>28538870</v>
      </c>
      <c r="R112">
        <v>28574750</v>
      </c>
    </row>
    <row r="113" spans="1:18">
      <c r="A113" s="4">
        <v>3.5416666666666666E-2</v>
      </c>
      <c r="B113" s="3">
        <f t="shared" si="1"/>
        <v>3060</v>
      </c>
      <c r="C113">
        <v>30</v>
      </c>
      <c r="D113">
        <v>37429116</v>
      </c>
      <c r="E113">
        <v>36794772</v>
      </c>
      <c r="F113">
        <v>36929596</v>
      </c>
      <c r="G113">
        <v>40580492</v>
      </c>
      <c r="H113">
        <v>40036536</v>
      </c>
      <c r="I113">
        <v>40142708</v>
      </c>
      <c r="J113">
        <v>37378052</v>
      </c>
      <c r="K113">
        <v>38508584</v>
      </c>
      <c r="L113">
        <v>37464560</v>
      </c>
      <c r="M113">
        <v>34586336</v>
      </c>
      <c r="N113">
        <v>34415776</v>
      </c>
      <c r="O113">
        <v>33108422</v>
      </c>
      <c r="P113">
        <v>30513550</v>
      </c>
      <c r="Q113">
        <v>28401470</v>
      </c>
      <c r="R113">
        <v>28825544</v>
      </c>
    </row>
    <row r="114" spans="1:18">
      <c r="A114" s="4">
        <v>3.5763888888888887E-2</v>
      </c>
      <c r="B114" s="3">
        <f t="shared" si="1"/>
        <v>3090</v>
      </c>
      <c r="C114">
        <v>30</v>
      </c>
      <c r="D114">
        <v>37486796</v>
      </c>
      <c r="E114">
        <v>37579976</v>
      </c>
      <c r="F114">
        <v>37458652</v>
      </c>
      <c r="G114">
        <v>39898552</v>
      </c>
      <c r="H114">
        <v>40676936</v>
      </c>
      <c r="I114">
        <v>38581060</v>
      </c>
      <c r="J114">
        <v>38634852</v>
      </c>
      <c r="K114">
        <v>38033176</v>
      </c>
      <c r="L114">
        <v>37662088</v>
      </c>
      <c r="M114">
        <v>35331140</v>
      </c>
      <c r="N114">
        <v>34489252</v>
      </c>
      <c r="O114">
        <v>33198760</v>
      </c>
      <c r="P114">
        <v>29955732</v>
      </c>
      <c r="Q114">
        <v>28469618</v>
      </c>
      <c r="R114">
        <v>29412452</v>
      </c>
    </row>
    <row r="115" spans="1:18">
      <c r="A115" s="4">
        <v>3.6111111111111115E-2</v>
      </c>
      <c r="B115" s="3">
        <f t="shared" si="1"/>
        <v>3120</v>
      </c>
      <c r="C115">
        <v>30</v>
      </c>
      <c r="D115">
        <v>36289884</v>
      </c>
      <c r="E115">
        <v>37572000</v>
      </c>
      <c r="F115">
        <v>36956420</v>
      </c>
      <c r="G115">
        <v>40016176</v>
      </c>
      <c r="H115">
        <v>40426712</v>
      </c>
      <c r="I115">
        <v>39444488</v>
      </c>
      <c r="J115">
        <v>37777876</v>
      </c>
      <c r="K115">
        <v>37579960</v>
      </c>
      <c r="L115">
        <v>38278944</v>
      </c>
      <c r="M115">
        <v>34827572</v>
      </c>
      <c r="N115">
        <v>34663680</v>
      </c>
      <c r="O115">
        <v>32926166</v>
      </c>
      <c r="P115">
        <v>30536304</v>
      </c>
      <c r="Q115">
        <v>27954146</v>
      </c>
      <c r="R115">
        <v>29043226</v>
      </c>
    </row>
    <row r="116" spans="1:18">
      <c r="A116" s="4">
        <v>3.6458333333333336E-2</v>
      </c>
      <c r="B116" s="3">
        <f t="shared" si="1"/>
        <v>3150</v>
      </c>
      <c r="C116">
        <v>30</v>
      </c>
      <c r="D116">
        <v>37781400</v>
      </c>
      <c r="E116">
        <v>37865584</v>
      </c>
      <c r="F116">
        <v>37248712</v>
      </c>
      <c r="G116">
        <v>40472304</v>
      </c>
      <c r="H116">
        <v>40430384</v>
      </c>
      <c r="I116">
        <v>39957780</v>
      </c>
      <c r="J116">
        <v>37921004</v>
      </c>
      <c r="K116">
        <v>39140800</v>
      </c>
      <c r="L116">
        <v>38145068</v>
      </c>
      <c r="M116">
        <v>35331940</v>
      </c>
      <c r="N116">
        <v>34441552</v>
      </c>
      <c r="O116">
        <v>33302484</v>
      </c>
      <c r="P116">
        <v>30893118</v>
      </c>
      <c r="Q116">
        <v>28153168</v>
      </c>
      <c r="R116">
        <v>29301314</v>
      </c>
    </row>
    <row r="117" spans="1:18">
      <c r="A117" s="4">
        <v>3.6805555555555557E-2</v>
      </c>
      <c r="B117" s="3">
        <f t="shared" si="1"/>
        <v>3180</v>
      </c>
      <c r="C117">
        <v>30</v>
      </c>
      <c r="D117">
        <v>37503600</v>
      </c>
      <c r="E117">
        <v>37423084</v>
      </c>
      <c r="F117">
        <v>37680580</v>
      </c>
      <c r="G117">
        <v>40023408</v>
      </c>
      <c r="H117">
        <v>40884904</v>
      </c>
      <c r="I117">
        <v>39584116</v>
      </c>
      <c r="J117">
        <v>38707768</v>
      </c>
      <c r="K117">
        <v>38750296</v>
      </c>
      <c r="L117">
        <v>38080272</v>
      </c>
      <c r="M117">
        <v>34580516</v>
      </c>
      <c r="N117">
        <v>34227324</v>
      </c>
      <c r="O117">
        <v>33287002</v>
      </c>
      <c r="P117">
        <v>30165598</v>
      </c>
      <c r="Q117">
        <v>28475898</v>
      </c>
      <c r="R117">
        <v>29345514</v>
      </c>
    </row>
    <row r="118" spans="1:18">
      <c r="A118" s="4">
        <v>3.7141203703703704E-2</v>
      </c>
      <c r="B118" s="3">
        <f t="shared" si="1"/>
        <v>3210</v>
      </c>
      <c r="C118">
        <v>30</v>
      </c>
      <c r="D118">
        <v>37476260</v>
      </c>
      <c r="E118">
        <v>37504300</v>
      </c>
      <c r="F118">
        <v>37757616</v>
      </c>
      <c r="G118">
        <v>41059184</v>
      </c>
      <c r="H118">
        <v>40425988</v>
      </c>
      <c r="I118">
        <v>40392624</v>
      </c>
      <c r="J118">
        <v>38056092</v>
      </c>
      <c r="K118">
        <v>38553408</v>
      </c>
      <c r="L118">
        <v>38612688</v>
      </c>
      <c r="M118">
        <v>35076376</v>
      </c>
      <c r="N118">
        <v>35041044</v>
      </c>
      <c r="O118">
        <v>33859952</v>
      </c>
      <c r="P118">
        <v>30531634</v>
      </c>
      <c r="Q118">
        <v>28582676</v>
      </c>
      <c r="R118">
        <v>29305182</v>
      </c>
    </row>
    <row r="119" spans="1:18">
      <c r="A119" s="4">
        <v>3.7499999999999999E-2</v>
      </c>
      <c r="B119" s="3">
        <f t="shared" si="1"/>
        <v>3240</v>
      </c>
      <c r="C119">
        <v>30</v>
      </c>
      <c r="D119">
        <v>37680164</v>
      </c>
      <c r="E119">
        <v>37777180</v>
      </c>
      <c r="F119">
        <v>38006764</v>
      </c>
      <c r="G119">
        <v>40862372</v>
      </c>
      <c r="H119">
        <v>40361348</v>
      </c>
      <c r="I119">
        <v>40385260</v>
      </c>
      <c r="J119">
        <v>38165364</v>
      </c>
      <c r="K119">
        <v>38752992</v>
      </c>
      <c r="L119">
        <v>38806396</v>
      </c>
      <c r="M119">
        <v>35399240</v>
      </c>
      <c r="N119">
        <v>34851188</v>
      </c>
      <c r="O119">
        <v>34214128</v>
      </c>
      <c r="P119">
        <v>30793888</v>
      </c>
      <c r="Q119">
        <v>28809292</v>
      </c>
      <c r="R119">
        <v>30208834</v>
      </c>
    </row>
    <row r="120" spans="1:18">
      <c r="A120" s="4">
        <v>3.784722222222222E-2</v>
      </c>
      <c r="B120" s="3">
        <f t="shared" si="1"/>
        <v>3270</v>
      </c>
      <c r="C120">
        <v>30</v>
      </c>
      <c r="D120">
        <v>37242808</v>
      </c>
      <c r="E120">
        <v>37394896</v>
      </c>
      <c r="F120">
        <v>36785260</v>
      </c>
      <c r="G120">
        <v>40680596</v>
      </c>
      <c r="H120">
        <v>41128208</v>
      </c>
      <c r="I120">
        <v>39812368</v>
      </c>
      <c r="J120">
        <v>39260064</v>
      </c>
      <c r="K120">
        <v>39327852</v>
      </c>
      <c r="L120">
        <v>39130232</v>
      </c>
      <c r="M120">
        <v>35084952</v>
      </c>
      <c r="N120">
        <v>34967100</v>
      </c>
      <c r="O120">
        <v>34438980</v>
      </c>
      <c r="P120">
        <v>31216048</v>
      </c>
      <c r="Q120">
        <v>28952488</v>
      </c>
      <c r="R120">
        <v>29940944</v>
      </c>
    </row>
    <row r="121" spans="1:18">
      <c r="A121" s="4">
        <v>3.8194444444444441E-2</v>
      </c>
      <c r="B121" s="3">
        <f t="shared" si="1"/>
        <v>3300</v>
      </c>
      <c r="C121">
        <v>30</v>
      </c>
      <c r="D121">
        <v>38091952</v>
      </c>
      <c r="E121">
        <v>37011164</v>
      </c>
      <c r="F121">
        <v>37407808</v>
      </c>
      <c r="G121">
        <v>40653940</v>
      </c>
      <c r="H121">
        <v>40730596</v>
      </c>
      <c r="I121">
        <v>39936448</v>
      </c>
      <c r="J121">
        <v>37950636</v>
      </c>
      <c r="K121">
        <v>39061700</v>
      </c>
      <c r="L121">
        <v>38262620</v>
      </c>
      <c r="M121">
        <v>35486780</v>
      </c>
      <c r="N121">
        <v>34786796</v>
      </c>
      <c r="O121">
        <v>33442548</v>
      </c>
      <c r="P121">
        <v>31338720</v>
      </c>
      <c r="Q121">
        <v>28195128</v>
      </c>
      <c r="R121">
        <v>29358168</v>
      </c>
    </row>
    <row r="122" spans="1:18">
      <c r="A122" s="4">
        <v>3.8541666666666669E-2</v>
      </c>
      <c r="B122" s="3">
        <f t="shared" si="1"/>
        <v>3330</v>
      </c>
      <c r="C122">
        <v>30</v>
      </c>
      <c r="D122">
        <v>37004700</v>
      </c>
      <c r="E122">
        <v>38064696</v>
      </c>
      <c r="F122">
        <v>36363580</v>
      </c>
      <c r="G122">
        <v>40558928</v>
      </c>
      <c r="H122">
        <v>40505552</v>
      </c>
      <c r="I122">
        <v>40650564</v>
      </c>
      <c r="J122">
        <v>38404496</v>
      </c>
      <c r="K122">
        <v>38708584</v>
      </c>
      <c r="L122">
        <v>38465180</v>
      </c>
      <c r="M122">
        <v>35654052</v>
      </c>
      <c r="N122">
        <v>35504948</v>
      </c>
      <c r="O122">
        <v>33272730</v>
      </c>
      <c r="P122">
        <v>31067616</v>
      </c>
      <c r="Q122">
        <v>28811260</v>
      </c>
      <c r="R122">
        <v>30103786</v>
      </c>
    </row>
    <row r="123" spans="1:18">
      <c r="A123" s="4">
        <v>3.8877314814814816E-2</v>
      </c>
      <c r="B123" s="3">
        <f t="shared" si="1"/>
        <v>3360</v>
      </c>
      <c r="C123">
        <v>30</v>
      </c>
      <c r="D123">
        <v>38004664</v>
      </c>
      <c r="E123">
        <v>37336304</v>
      </c>
      <c r="F123">
        <v>38024660</v>
      </c>
      <c r="G123">
        <v>41409744</v>
      </c>
      <c r="H123">
        <v>40626592</v>
      </c>
      <c r="I123">
        <v>39962364</v>
      </c>
      <c r="J123">
        <v>39006648</v>
      </c>
      <c r="K123">
        <v>39502508</v>
      </c>
      <c r="L123">
        <v>38220320</v>
      </c>
      <c r="M123">
        <v>35332432</v>
      </c>
      <c r="N123">
        <v>34981656</v>
      </c>
      <c r="O123">
        <v>33541270</v>
      </c>
      <c r="P123">
        <v>31252028</v>
      </c>
      <c r="Q123">
        <v>29527470</v>
      </c>
      <c r="R123">
        <v>29789958</v>
      </c>
    </row>
    <row r="124" spans="1:18">
      <c r="A124" s="4">
        <v>3.923611111111111E-2</v>
      </c>
      <c r="B124" s="3">
        <f t="shared" si="1"/>
        <v>3390</v>
      </c>
      <c r="C124">
        <v>30</v>
      </c>
      <c r="D124">
        <v>38195204</v>
      </c>
      <c r="E124">
        <v>37533520</v>
      </c>
      <c r="F124">
        <v>37187052</v>
      </c>
      <c r="G124">
        <v>41614444</v>
      </c>
      <c r="H124">
        <v>41357336</v>
      </c>
      <c r="I124">
        <v>40230060</v>
      </c>
      <c r="J124">
        <v>38338216</v>
      </c>
      <c r="K124">
        <v>37428384</v>
      </c>
      <c r="L124">
        <v>39214892</v>
      </c>
      <c r="M124">
        <v>36238836</v>
      </c>
      <c r="N124">
        <v>34845368</v>
      </c>
      <c r="O124">
        <v>34603028</v>
      </c>
      <c r="P124">
        <v>30943156</v>
      </c>
      <c r="Q124">
        <v>28969810</v>
      </c>
      <c r="R124">
        <v>29367726</v>
      </c>
    </row>
    <row r="125" spans="1:18">
      <c r="A125" s="4">
        <v>3.9571759259259258E-2</v>
      </c>
      <c r="B125" s="3">
        <f t="shared" si="1"/>
        <v>3420</v>
      </c>
      <c r="C125">
        <v>30</v>
      </c>
      <c r="D125">
        <v>37604956</v>
      </c>
      <c r="E125">
        <v>37386856</v>
      </c>
      <c r="F125">
        <v>37247764</v>
      </c>
      <c r="G125">
        <v>40162312</v>
      </c>
      <c r="H125">
        <v>42384452</v>
      </c>
      <c r="I125">
        <v>40979784</v>
      </c>
      <c r="J125">
        <v>39330884</v>
      </c>
      <c r="K125">
        <v>39402624</v>
      </c>
      <c r="L125">
        <v>38631936</v>
      </c>
      <c r="M125">
        <v>35681012</v>
      </c>
      <c r="N125">
        <v>35046468</v>
      </c>
      <c r="O125">
        <v>33702452</v>
      </c>
      <c r="P125">
        <v>31339910</v>
      </c>
      <c r="Q125">
        <v>28713940</v>
      </c>
      <c r="R125">
        <v>29425258</v>
      </c>
    </row>
    <row r="126" spans="1:18">
      <c r="A126" s="4">
        <v>3.9930555555555559E-2</v>
      </c>
      <c r="B126" s="3">
        <f t="shared" si="1"/>
        <v>3450</v>
      </c>
      <c r="C126">
        <v>30</v>
      </c>
      <c r="D126">
        <v>38082260</v>
      </c>
      <c r="E126">
        <v>37887752</v>
      </c>
      <c r="F126">
        <v>38171656</v>
      </c>
      <c r="G126">
        <v>41235208</v>
      </c>
      <c r="H126">
        <v>41641908</v>
      </c>
      <c r="I126">
        <v>40997932</v>
      </c>
      <c r="J126">
        <v>39546520</v>
      </c>
      <c r="K126">
        <v>38927876</v>
      </c>
      <c r="L126">
        <v>39029428</v>
      </c>
      <c r="M126">
        <v>34648120</v>
      </c>
      <c r="N126">
        <v>35307132</v>
      </c>
      <c r="O126">
        <v>35086572</v>
      </c>
      <c r="P126">
        <v>31344506</v>
      </c>
      <c r="Q126">
        <v>29482172</v>
      </c>
      <c r="R126">
        <v>30017188</v>
      </c>
    </row>
    <row r="127" spans="1:18">
      <c r="A127" s="4">
        <v>4.027777777777778E-2</v>
      </c>
      <c r="B127" s="3">
        <f t="shared" si="1"/>
        <v>3480</v>
      </c>
      <c r="C127">
        <v>30</v>
      </c>
      <c r="D127">
        <v>38226004</v>
      </c>
      <c r="E127">
        <v>38236748</v>
      </c>
      <c r="F127">
        <v>37062116</v>
      </c>
      <c r="G127">
        <v>41809676</v>
      </c>
      <c r="H127">
        <v>40886356</v>
      </c>
      <c r="I127">
        <v>40009852</v>
      </c>
      <c r="J127">
        <v>38918136</v>
      </c>
      <c r="K127">
        <v>39673176</v>
      </c>
      <c r="L127">
        <v>38803884</v>
      </c>
      <c r="M127">
        <v>35077464</v>
      </c>
      <c r="N127">
        <v>34869672</v>
      </c>
      <c r="O127">
        <v>35314708</v>
      </c>
      <c r="P127">
        <v>31355928</v>
      </c>
      <c r="Q127">
        <v>29520914</v>
      </c>
      <c r="R127">
        <v>28990110</v>
      </c>
    </row>
    <row r="128" spans="1:18">
      <c r="A128" s="4">
        <v>4.0613425925925928E-2</v>
      </c>
      <c r="B128" s="3">
        <f t="shared" si="1"/>
        <v>3510</v>
      </c>
      <c r="C128">
        <v>30</v>
      </c>
      <c r="D128">
        <v>37232736</v>
      </c>
      <c r="E128">
        <v>38131060</v>
      </c>
      <c r="F128">
        <v>37796760</v>
      </c>
      <c r="G128">
        <v>41595764</v>
      </c>
      <c r="H128">
        <v>42087032</v>
      </c>
      <c r="I128">
        <v>40172948</v>
      </c>
      <c r="J128">
        <v>39350988</v>
      </c>
      <c r="K128">
        <v>38844032</v>
      </c>
      <c r="L128">
        <v>38903780</v>
      </c>
      <c r="M128">
        <v>35262996</v>
      </c>
      <c r="N128">
        <v>34617052</v>
      </c>
      <c r="O128">
        <v>34160128</v>
      </c>
      <c r="P128">
        <v>31950344</v>
      </c>
      <c r="Q128">
        <v>29356006</v>
      </c>
      <c r="R128">
        <v>30490874</v>
      </c>
    </row>
    <row r="129" spans="1:33">
      <c r="A129" s="4">
        <v>4.0960648148148149E-2</v>
      </c>
      <c r="B129" s="3">
        <f t="shared" si="1"/>
        <v>3540</v>
      </c>
      <c r="C129">
        <v>30</v>
      </c>
      <c r="D129">
        <v>37817608</v>
      </c>
      <c r="E129">
        <v>38087884</v>
      </c>
      <c r="F129">
        <v>37557024</v>
      </c>
      <c r="G129">
        <v>41545772</v>
      </c>
      <c r="H129">
        <v>42185604</v>
      </c>
      <c r="I129">
        <v>40687904</v>
      </c>
      <c r="J129">
        <v>38523004</v>
      </c>
      <c r="K129">
        <v>39213704</v>
      </c>
      <c r="L129">
        <v>38994044</v>
      </c>
      <c r="M129">
        <v>36488828</v>
      </c>
      <c r="N129">
        <v>35823184</v>
      </c>
      <c r="O129">
        <v>34567052</v>
      </c>
      <c r="P129">
        <v>31401704</v>
      </c>
      <c r="Q129">
        <v>29430448</v>
      </c>
      <c r="R129">
        <v>29617308</v>
      </c>
    </row>
    <row r="130" spans="1:33">
      <c r="A130" s="4">
        <v>4.130787037037037E-2</v>
      </c>
      <c r="B130" s="3">
        <f t="shared" si="1"/>
        <v>3570</v>
      </c>
      <c r="C130">
        <v>30</v>
      </c>
      <c r="D130">
        <v>38131132</v>
      </c>
      <c r="E130">
        <v>37225084</v>
      </c>
      <c r="F130">
        <v>37885220</v>
      </c>
      <c r="G130">
        <v>41749028</v>
      </c>
      <c r="H130">
        <v>42423732</v>
      </c>
      <c r="I130">
        <v>41163424</v>
      </c>
      <c r="J130">
        <v>38900324</v>
      </c>
      <c r="K130">
        <v>40686572</v>
      </c>
      <c r="L130">
        <v>39913520</v>
      </c>
      <c r="M130">
        <v>35741240</v>
      </c>
      <c r="N130">
        <v>35655968</v>
      </c>
      <c r="O130">
        <v>34773236</v>
      </c>
      <c r="P130">
        <v>31866440</v>
      </c>
      <c r="Q130">
        <v>29359410</v>
      </c>
      <c r="R130">
        <v>30647146</v>
      </c>
    </row>
    <row r="131" spans="1:33">
      <c r="A131" s="4">
        <v>4.1655092592592598E-2</v>
      </c>
      <c r="B131" s="3">
        <f t="shared" si="1"/>
        <v>3600</v>
      </c>
      <c r="C131">
        <v>30</v>
      </c>
      <c r="D131">
        <v>37780940</v>
      </c>
      <c r="E131">
        <v>39110272</v>
      </c>
      <c r="F131">
        <v>37467028</v>
      </c>
      <c r="G131">
        <v>40833992</v>
      </c>
      <c r="H131">
        <v>42356864</v>
      </c>
      <c r="I131">
        <v>41398196</v>
      </c>
      <c r="J131">
        <v>38844820</v>
      </c>
      <c r="K131">
        <v>39357548</v>
      </c>
      <c r="L131">
        <v>39921788</v>
      </c>
      <c r="M131">
        <v>36541360</v>
      </c>
      <c r="N131">
        <v>34804420</v>
      </c>
      <c r="O131">
        <v>35384232</v>
      </c>
      <c r="P131">
        <v>32613330</v>
      </c>
      <c r="Q131">
        <v>29081274</v>
      </c>
      <c r="R131">
        <v>29650120</v>
      </c>
    </row>
    <row r="132" spans="1:33">
      <c r="S132" s="43"/>
      <c r="T132" s="43"/>
      <c r="U132" s="43"/>
      <c r="V132" s="43"/>
      <c r="W132" s="43"/>
      <c r="X132" s="43"/>
      <c r="Y132" s="43"/>
      <c r="Z132" s="43"/>
      <c r="AA132" s="43"/>
      <c r="AB132" s="43"/>
      <c r="AC132" s="43"/>
      <c r="AD132" s="43"/>
      <c r="AE132" s="43"/>
      <c r="AF132" s="43"/>
      <c r="AG132" s="43"/>
    </row>
    <row r="139" spans="1:33">
      <c r="S139" s="2"/>
    </row>
    <row r="140" spans="1:33">
      <c r="D140" s="2"/>
      <c r="S140" s="2"/>
    </row>
    <row r="141" spans="1:33">
      <c r="D141" s="2"/>
    </row>
    <row r="142" spans="1:33">
      <c r="D142" s="2"/>
    </row>
    <row r="145" spans="1:14">
      <c r="A145" s="1"/>
      <c r="N145" s="1"/>
    </row>
    <row r="146" spans="1:14">
      <c r="B146"/>
    </row>
    <row r="147" spans="1:14">
      <c r="B147"/>
    </row>
    <row r="148" spans="1:14">
      <c r="B148"/>
    </row>
    <row r="149" spans="1:14">
      <c r="B149"/>
    </row>
    <row r="150" spans="1:14">
      <c r="B150"/>
    </row>
    <row r="151" spans="1:14">
      <c r="B151"/>
    </row>
    <row r="153" spans="1:14">
      <c r="B153"/>
    </row>
    <row r="154" spans="1:14">
      <c r="B154"/>
    </row>
    <row r="155" spans="1:14">
      <c r="B155"/>
    </row>
    <row r="156" spans="1:14">
      <c r="B156"/>
    </row>
    <row r="157" spans="1:14">
      <c r="B157"/>
    </row>
    <row r="158" spans="1:14">
      <c r="B158"/>
    </row>
    <row r="159" spans="1:14">
      <c r="B159"/>
    </row>
    <row r="160" spans="1:14">
      <c r="B160"/>
    </row>
    <row r="161" spans="1:2">
      <c r="B161"/>
    </row>
    <row r="162" spans="1:2">
      <c r="B162"/>
    </row>
    <row r="163" spans="1:2">
      <c r="B163"/>
    </row>
    <row r="164" spans="1:2">
      <c r="B164"/>
    </row>
    <row r="165" spans="1:2">
      <c r="B165"/>
    </row>
    <row r="166" spans="1:2">
      <c r="B166"/>
    </row>
    <row r="167" spans="1:2">
      <c r="B167"/>
    </row>
    <row r="168" spans="1:2">
      <c r="B168"/>
    </row>
    <row r="169" spans="1:2">
      <c r="B169"/>
    </row>
    <row r="170" spans="1:2">
      <c r="B170"/>
    </row>
    <row r="171" spans="1:2">
      <c r="B171"/>
    </row>
    <row r="173" spans="1:2">
      <c r="A173" s="5"/>
    </row>
  </sheetData>
  <mergeCells count="1">
    <mergeCell ref="S132:AG132"/>
  </mergeCells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2:AG204"/>
  <sheetViews>
    <sheetView topLeftCell="A71" zoomScale="75" zoomScaleNormal="75" zoomScalePageLayoutView="75" workbookViewId="0">
      <selection activeCell="K141" sqref="K141"/>
    </sheetView>
  </sheetViews>
  <sheetFormatPr baseColWidth="10" defaultRowHeight="15" x14ac:dyDescent="0"/>
  <cols>
    <col min="4" max="4" width="13.6640625" bestFit="1" customWidth="1"/>
    <col min="7" max="7" width="13.6640625" bestFit="1" customWidth="1"/>
  </cols>
  <sheetData>
    <row r="12" spans="1:18">
      <c r="A12" t="str">
        <f>'Raw data'!A10</f>
        <v>Time</v>
      </c>
      <c r="B12" t="str">
        <f>'Raw data'!B10</f>
        <v>Sec.</v>
      </c>
      <c r="C12" t="str">
        <f>'Raw data'!C10</f>
        <v>Temperature(¡C)</v>
      </c>
      <c r="D12" t="str">
        <f>'Raw data'!D10</f>
        <v>A1</v>
      </c>
      <c r="E12" t="str">
        <f>'Raw data'!E10</f>
        <v>A2</v>
      </c>
      <c r="F12" t="str">
        <f>'Raw data'!F10</f>
        <v>A3</v>
      </c>
      <c r="G12" t="str">
        <f>'Raw data'!G10</f>
        <v>A4</v>
      </c>
      <c r="H12" t="str">
        <f>'Raw data'!H10</f>
        <v>A5</v>
      </c>
      <c r="I12" t="str">
        <f>'Raw data'!I10</f>
        <v>A6</v>
      </c>
      <c r="J12" t="str">
        <f>'Raw data'!J10</f>
        <v>A7</v>
      </c>
      <c r="K12" t="str">
        <f>'Raw data'!K10</f>
        <v>A8</v>
      </c>
      <c r="L12" t="str">
        <f>'Raw data'!L10</f>
        <v>A9</v>
      </c>
      <c r="M12" t="str">
        <f>'Raw data'!M10</f>
        <v>A10</v>
      </c>
      <c r="N12" t="str">
        <f>'Raw data'!N10</f>
        <v>A11</v>
      </c>
      <c r="O12" t="str">
        <f>'Raw data'!O10</f>
        <v>A12</v>
      </c>
      <c r="P12" t="str">
        <f>'Raw data'!P10</f>
        <v>B1</v>
      </c>
      <c r="Q12" t="str">
        <f>'Raw data'!Q10</f>
        <v>B2</v>
      </c>
      <c r="R12" t="str">
        <f>'Raw data'!R10</f>
        <v>B3</v>
      </c>
    </row>
    <row r="13" spans="1:18">
      <c r="B13">
        <f>'Raw data'!B11</f>
        <v>0</v>
      </c>
      <c r="C13">
        <f>'Raw data'!C11</f>
        <v>30</v>
      </c>
      <c r="D13">
        <f>('Raw data'!D11-667350.6644)/14342778.5072</f>
        <v>1.0046589876826484</v>
      </c>
      <c r="E13">
        <f>('Raw data'!E11-667350.6644)/14342778.5072</f>
        <v>1.0434338317423835</v>
      </c>
      <c r="F13">
        <f>('Raw data'!F11-667350.6644)/14342778.5072</f>
        <v>1.0868714404098567</v>
      </c>
      <c r="G13">
        <f>('Raw data'!G11-667350.6644)/14342778.5072</f>
        <v>1.0605254991537529</v>
      </c>
      <c r="H13">
        <f>('Raw data'!H11-667350.6644)/14342778.5072</f>
        <v>0.96117375923218418</v>
      </c>
      <c r="I13">
        <f>('Raw data'!I11-667350.6644)/14342778.5072</f>
        <v>0.95898087868367599</v>
      </c>
      <c r="J13">
        <f>('Raw data'!J11-667350.6644)/14342778.5072</f>
        <v>1.0070079049432119</v>
      </c>
      <c r="K13">
        <f>('Raw data'!K11-667350.6644)/14342778.5072</f>
        <v>0.98115085082961528</v>
      </c>
      <c r="L13">
        <f>('Raw data'!L11-667350.6644)/14342778.5072</f>
        <v>0.94196451048992036</v>
      </c>
      <c r="M13">
        <f>('Raw data'!M11-667350.6644)/14342778.5072</f>
        <v>0.89585454653363339</v>
      </c>
      <c r="N13">
        <f>('Raw data'!N11-667350.6644)/14342778.5072</f>
        <v>0.88155703786771777</v>
      </c>
      <c r="O13">
        <f>('Raw data'!O11-667350.6644)/14342778.5072</f>
        <v>0.94010266761292172</v>
      </c>
      <c r="P13">
        <f>('Raw data'!P11-667350.6644)/14342778.5072</f>
        <v>1.0656802186499013</v>
      </c>
      <c r="Q13">
        <f>('Raw data'!Q11-667350.6644)/14342778.5072</f>
        <v>1.0047250836625539</v>
      </c>
      <c r="R13">
        <f>('Raw data'!R11-667350.6644)/14342778.5072</f>
        <v>0.96026863474786739</v>
      </c>
    </row>
    <row r="14" spans="1:18">
      <c r="B14">
        <f>'Raw data'!B12</f>
        <v>30</v>
      </c>
      <c r="C14">
        <f>'Raw data'!C12</f>
        <v>30</v>
      </c>
      <c r="D14">
        <f>('Raw data'!D12-667350.6644)/14342778.5072</f>
        <v>0.97358599859784345</v>
      </c>
      <c r="E14">
        <f>('Raw data'!E12-667350.6644)/14342778.5072</f>
        <v>0.9826475622226849</v>
      </c>
      <c r="F14">
        <f>('Raw data'!F12-667350.6644)/14342778.5072</f>
        <v>1.0173604318211429</v>
      </c>
      <c r="G14">
        <f>('Raw data'!G12-667350.6644)/14342778.5072</f>
        <v>0.96279471433431651</v>
      </c>
      <c r="H14">
        <f>('Raw data'!H12-667350.6644)/14342778.5072</f>
        <v>1.0082529217292575</v>
      </c>
      <c r="I14">
        <f>('Raw data'!I12-667350.6644)/14342778.5072</f>
        <v>0.97696574820324011</v>
      </c>
      <c r="J14">
        <f>('Raw data'!J12-667350.6644)/14342778.5072</f>
        <v>0.95317558789164425</v>
      </c>
      <c r="K14">
        <f>('Raw data'!K12-667350.6644)/14342778.5072</f>
        <v>0.97571459592538878</v>
      </c>
      <c r="L14">
        <f>('Raw data'!L12-667350.6644)/14342778.5072</f>
        <v>0.93259470812334699</v>
      </c>
      <c r="M14">
        <f>('Raw data'!M12-667350.6644)/14342778.5072</f>
        <v>1.0776456129362209</v>
      </c>
      <c r="N14">
        <f>('Raw data'!N12-667350.6644)/14342778.5072</f>
        <v>0.99043001524906094</v>
      </c>
      <c r="O14">
        <f>('Raw data'!O12-667350.6644)/14342778.5072</f>
        <v>1.0250133423046242</v>
      </c>
      <c r="P14">
        <f>('Raw data'!P12-667350.6644)/14342778.5072</f>
        <v>1.0432477450647806</v>
      </c>
      <c r="Q14">
        <f>('Raw data'!Q12-667350.6644)/14342778.5072</f>
        <v>0.93886532019163293</v>
      </c>
      <c r="R14">
        <f>('Raw data'!R12-667350.6644)/14342778.5072</f>
        <v>0.99426811398093251</v>
      </c>
    </row>
    <row r="15" spans="1:18">
      <c r="B15">
        <f>'Raw data'!B13</f>
        <v>60</v>
      </c>
      <c r="C15">
        <f>'Raw data'!C13</f>
        <v>30</v>
      </c>
      <c r="D15">
        <f>('Raw data'!D13-667350.6644)/14342778.5072</f>
        <v>1.043887718693</v>
      </c>
      <c r="E15">
        <f>('Raw data'!E13-667350.6644)/14342778.5072</f>
        <v>1.1627046549752216</v>
      </c>
      <c r="F15">
        <f>('Raw data'!F13-667350.6644)/14342778.5072</f>
        <v>1.0704827748607093</v>
      </c>
      <c r="G15">
        <f>('Raw data'!G13-667350.6644)/14342778.5072</f>
        <v>1.0039542427829815</v>
      </c>
      <c r="H15">
        <f>('Raw data'!H13-667350.6644)/14342778.5072</f>
        <v>0.99055530478059051</v>
      </c>
      <c r="I15">
        <f>('Raw data'!I13-667350.6644)/14342778.5072</f>
        <v>1.0528884851717679</v>
      </c>
      <c r="J15">
        <f>('Raw data'!J13-667350.6644)/14342778.5072</f>
        <v>1.0014568187321242</v>
      </c>
      <c r="K15">
        <f>('Raw data'!K13-667350.6644)/14342778.5072</f>
        <v>0.96137650934775909</v>
      </c>
      <c r="L15">
        <f>('Raw data'!L13-667350.6644)/14342778.5072</f>
        <v>1.0107031443261105</v>
      </c>
      <c r="M15">
        <f>('Raw data'!M13-667350.6644)/14342778.5072</f>
        <v>1.0068741093889517</v>
      </c>
      <c r="N15">
        <f>('Raw data'!N13-667350.6644)/14342778.5072</f>
        <v>0.97912551104029777</v>
      </c>
      <c r="O15">
        <f>('Raw data'!O13-667350.6644)/14342778.5072</f>
        <v>0.92460594918500882</v>
      </c>
      <c r="P15">
        <f>('Raw data'!P13-667350.6644)/14342778.5072</f>
        <v>1.1674394418901772</v>
      </c>
      <c r="Q15">
        <f>('Raw data'!Q13-667350.6644)/14342778.5072</f>
        <v>0.92843184665476708</v>
      </c>
      <c r="R15">
        <f>('Raw data'!R13-667350.6644)/14342778.5072</f>
        <v>0.93720009193840359</v>
      </c>
    </row>
    <row r="16" spans="1:18">
      <c r="B16">
        <f>'Raw data'!B14</f>
        <v>90</v>
      </c>
      <c r="C16">
        <f>'Raw data'!C14</f>
        <v>30</v>
      </c>
      <c r="D16">
        <f>('Raw data'!D14-667350.6644)/14342778.5072</f>
        <v>1.1658008472491039</v>
      </c>
      <c r="E16">
        <f>('Raw data'!E14-667350.6644)/14342778.5072</f>
        <v>1.0852222481011193</v>
      </c>
      <c r="F16">
        <f>('Raw data'!F14-667350.6644)/14342778.5072</f>
        <v>1.1028533507408942</v>
      </c>
      <c r="G16">
        <f>('Raw data'!G14-667350.6644)/14342778.5072</f>
        <v>1.0150085165361744</v>
      </c>
      <c r="H16">
        <f>('Raw data'!H14-667350.6644)/14342778.5072</f>
        <v>1.0759297668755956</v>
      </c>
      <c r="I16">
        <f>('Raw data'!I14-667350.6644)/14342778.5072</f>
        <v>1.0869437416030656</v>
      </c>
      <c r="J16">
        <f>('Raw data'!J14-667350.6644)/14342778.5072</f>
        <v>0.97063796450676598</v>
      </c>
      <c r="K16">
        <f>('Raw data'!K14-667350.6644)/14342778.5072</f>
        <v>1.0094234759556631</v>
      </c>
      <c r="L16">
        <f>('Raw data'!L14-667350.6644)/14342778.5072</f>
        <v>0.98301499451604102</v>
      </c>
      <c r="M16">
        <f>('Raw data'!M14-667350.6644)/14342778.5072</f>
        <v>1.010908404415606</v>
      </c>
      <c r="N16">
        <f>('Raw data'!N14-667350.6644)/14342778.5072</f>
        <v>1.0660280592023781</v>
      </c>
      <c r="O16">
        <f>('Raw data'!O14-667350.6644)/14342778.5072</f>
        <v>0.9837108847854884</v>
      </c>
      <c r="P16">
        <f>('Raw data'!P14-667350.6644)/14342778.5072</f>
        <v>0.9870202156781166</v>
      </c>
      <c r="Q16">
        <f>('Raw data'!Q14-667350.6644)/14342778.5072</f>
        <v>1.0325464015334034</v>
      </c>
      <c r="R16">
        <f>('Raw data'!R14-667350.6644)/14342778.5072</f>
        <v>0.93074346291401255</v>
      </c>
    </row>
    <row r="17" spans="2:18">
      <c r="B17">
        <f>'Raw data'!B15</f>
        <v>120</v>
      </c>
      <c r="C17">
        <f>'Raw data'!C15</f>
        <v>30</v>
      </c>
      <c r="D17">
        <f>('Raw data'!D15-667350.6644)/14342778.5072</f>
        <v>1.150355722729556</v>
      </c>
      <c r="E17">
        <f>('Raw data'!E15-667350.6644)/14342778.5072</f>
        <v>1.196382508938979</v>
      </c>
      <c r="F17">
        <f>('Raw data'!F15-667350.6644)/14342778.5072</f>
        <v>1.1355947055463289</v>
      </c>
      <c r="G17">
        <f>('Raw data'!G15-667350.6644)/14342778.5072</f>
        <v>1.0205619035566891</v>
      </c>
      <c r="H17">
        <f>('Raw data'!H15-667350.6644)/14342778.5072</f>
        <v>1.0897524721415577</v>
      </c>
      <c r="I17">
        <f>('Raw data'!I15-667350.6644)/14342778.5072</f>
        <v>1.0589758691438602</v>
      </c>
      <c r="J17">
        <f>('Raw data'!J15-667350.6644)/14342778.5072</f>
        <v>1.0252529053710324</v>
      </c>
      <c r="K17">
        <f>('Raw data'!K15-667350.6644)/14342778.5072</f>
        <v>1.0754696747116759</v>
      </c>
      <c r="L17">
        <f>('Raw data'!L15-667350.6644)/14342778.5072</f>
        <v>1.1046511195614233</v>
      </c>
      <c r="M17">
        <f>('Raw data'!M15-667350.6644)/14342778.5072</f>
        <v>1.0126409139142032</v>
      </c>
      <c r="N17">
        <f>('Raw data'!N15-667350.6644)/14342778.5072</f>
        <v>1.0755111590028612</v>
      </c>
      <c r="O17">
        <f>('Raw data'!O15-667350.6644)/14342778.5072</f>
        <v>0.90938609482482202</v>
      </c>
      <c r="P17">
        <f>('Raw data'!P15-667350.6644)/14342778.5072</f>
        <v>0.99623314467466118</v>
      </c>
      <c r="Q17">
        <f>('Raw data'!Q15-667350.6644)/14342778.5072</f>
        <v>0.99551724433534794</v>
      </c>
      <c r="R17">
        <f>('Raw data'!R15-667350.6644)/14342778.5072</f>
        <v>0.94465415671018615</v>
      </c>
    </row>
    <row r="18" spans="2:18">
      <c r="B18">
        <f>'Raw data'!B16</f>
        <v>150</v>
      </c>
      <c r="C18">
        <f>'Raw data'!C16</f>
        <v>30</v>
      </c>
      <c r="D18">
        <f>('Raw data'!D16-667350.6644)/14342778.5072</f>
        <v>1.1576283721640876</v>
      </c>
      <c r="E18">
        <f>('Raw data'!E16-667350.6644)/14342778.5072</f>
        <v>1.1937936102830204</v>
      </c>
      <c r="F18">
        <f>('Raw data'!F16-667350.6644)/14342778.5072</f>
        <v>1.2841123723938419</v>
      </c>
      <c r="G18">
        <f>('Raw data'!G16-667350.6644)/14342778.5072</f>
        <v>1.095203089674329</v>
      </c>
      <c r="H18">
        <f>('Raw data'!H16-667350.6644)/14342778.5072</f>
        <v>1.1629253932372263</v>
      </c>
      <c r="I18">
        <f>('Raw data'!I16-667350.6644)/14342778.5072</f>
        <v>1.1003847216686242</v>
      </c>
      <c r="J18">
        <f>('Raw data'!J16-667350.6644)/14342778.5072</f>
        <v>1.0185643129234923</v>
      </c>
      <c r="K18">
        <f>('Raw data'!K16-667350.6644)/14342778.5072</f>
        <v>1.1136993663801866</v>
      </c>
      <c r="L18">
        <f>('Raw data'!L16-667350.6644)/14342778.5072</f>
        <v>1.1148340837567277</v>
      </c>
      <c r="M18">
        <f>('Raw data'!M16-667350.6644)/14342778.5072</f>
        <v>1.0213070172035765</v>
      </c>
      <c r="N18">
        <f>('Raw data'!N16-667350.6644)/14342778.5072</f>
        <v>1.078905759287287</v>
      </c>
      <c r="O18">
        <f>('Raw data'!O16-667350.6644)/14342778.5072</f>
        <v>0.95454317507080577</v>
      </c>
      <c r="P18">
        <f>('Raw data'!P16-667350.6644)/14342778.5072</f>
        <v>1.1224144141610091</v>
      </c>
      <c r="Q18">
        <f>('Raw data'!Q16-667350.6644)/14342778.5072</f>
        <v>1.0286002344799563</v>
      </c>
      <c r="R18">
        <f>('Raw data'!R16-667350.6644)/14342778.5072</f>
        <v>1.0239521113867542</v>
      </c>
    </row>
    <row r="19" spans="2:18">
      <c r="B19">
        <f>'Raw data'!B17</f>
        <v>180</v>
      </c>
      <c r="C19">
        <f>'Raw data'!C17</f>
        <v>30</v>
      </c>
      <c r="D19">
        <f>('Raw data'!D17-667350.6644)/14342778.5072</f>
        <v>1.1536483901842123</v>
      </c>
      <c r="E19">
        <f>('Raw data'!E17-667350.6644)/14342778.5072</f>
        <v>1.1761843304720541</v>
      </c>
      <c r="F19">
        <f>('Raw data'!F17-667350.6644)/14342778.5072</f>
        <v>1.1240662558866625</v>
      </c>
      <c r="G19">
        <f>('Raw data'!G17-667350.6644)/14342778.5072</f>
        <v>1.1276033669125725</v>
      </c>
      <c r="H19">
        <f>('Raw data'!H17-667350.6644)/14342778.5072</f>
        <v>1.1524101363834522</v>
      </c>
      <c r="I19">
        <f>('Raw data'!I17-667350.6644)/14342778.5072</f>
        <v>1.0989420444363425</v>
      </c>
      <c r="J19">
        <f>('Raw data'!J17-667350.6644)/14342778.5072</f>
        <v>1.0500526329706354</v>
      </c>
      <c r="K19">
        <f>('Raw data'!K17-667350.6644)/14342778.5072</f>
        <v>1.058776883989166</v>
      </c>
      <c r="L19">
        <f>('Raw data'!L17-667350.6644)/14342778.5072</f>
        <v>1.0637840727959895</v>
      </c>
      <c r="M19">
        <f>('Raw data'!M17-667350.6644)/14342778.5072</f>
        <v>1.0279190554465427</v>
      </c>
      <c r="N19">
        <f>('Raw data'!N17-667350.6644)/14342778.5072</f>
        <v>1.0055374785548092</v>
      </c>
      <c r="O19">
        <f>('Raw data'!O17-667350.6644)/14342778.5072</f>
        <v>1.0292740927561019</v>
      </c>
      <c r="P19">
        <f>('Raw data'!P17-667350.6644)/14342778.5072</f>
        <v>1.0239593624225245</v>
      </c>
      <c r="Q19">
        <f>('Raw data'!Q17-667350.6644)/14342778.5072</f>
        <v>0.98445850840629645</v>
      </c>
      <c r="R19">
        <f>('Raw data'!R17-667350.6644)/14342778.5072</f>
        <v>0.9558491284459204</v>
      </c>
    </row>
    <row r="20" spans="2:18">
      <c r="B20">
        <f>'Raw data'!B18</f>
        <v>210</v>
      </c>
      <c r="C20">
        <f>'Raw data'!C18</f>
        <v>30</v>
      </c>
      <c r="D20">
        <f>('Raw data'!D18-667350.6644)/14342778.5072</f>
        <v>1.2539147367137973</v>
      </c>
      <c r="E20">
        <f>('Raw data'!E18-667350.6644)/14342778.5072</f>
        <v>1.2232510825425207</v>
      </c>
      <c r="F20">
        <f>('Raw data'!F18-667350.6644)/14342778.5072</f>
        <v>1.2425898738276793</v>
      </c>
      <c r="G20">
        <f>('Raw data'!G18-667350.6644)/14342778.5072</f>
        <v>1.1278514360017111</v>
      </c>
      <c r="H20">
        <f>('Raw data'!H18-667350.6644)/14342778.5072</f>
        <v>1.2089926179153678</v>
      </c>
      <c r="I20">
        <f>('Raw data'!I18-667350.6644)/14342778.5072</f>
        <v>1.2433077263689307</v>
      </c>
      <c r="J20">
        <f>('Raw data'!J18-667350.6644)/14342778.5072</f>
        <v>1.1168537761047241</v>
      </c>
      <c r="K20">
        <f>('Raw data'!K18-667350.6644)/14342778.5072</f>
        <v>1.0569296826267034</v>
      </c>
      <c r="L20">
        <f>('Raw data'!L18-667350.6644)/14342778.5072</f>
        <v>1.0532465747844202</v>
      </c>
      <c r="M20">
        <f>('Raw data'!M18-667350.6644)/14342778.5072</f>
        <v>1.0529471209514099</v>
      </c>
      <c r="N20">
        <f>('Raw data'!N18-667350.6644)/14342778.5072</f>
        <v>1.1128843220710152</v>
      </c>
      <c r="O20">
        <f>('Raw data'!O18-667350.6644)/14342778.5072</f>
        <v>1.0570729603046629</v>
      </c>
      <c r="P20">
        <f>('Raw data'!P18-667350.6644)/14342778.5072</f>
        <v>1.0913330584964691</v>
      </c>
      <c r="Q20">
        <f>('Raw data'!Q18-667350.6644)/14342778.5072</f>
        <v>1.0473874589960941</v>
      </c>
      <c r="R20">
        <f>('Raw data'!R18-667350.6644)/14342778.5072</f>
        <v>0.95602294413991218</v>
      </c>
    </row>
    <row r="21" spans="2:18">
      <c r="B21">
        <f>'Raw data'!B19</f>
        <v>240</v>
      </c>
      <c r="C21">
        <f>'Raw data'!C19</f>
        <v>30</v>
      </c>
      <c r="D21">
        <f>('Raw data'!D19-667350.6644)/14342778.5072</f>
        <v>1.2072407955618827</v>
      </c>
      <c r="E21">
        <f>('Raw data'!E19-667350.6644)/14342778.5072</f>
        <v>1.2760811530633491</v>
      </c>
      <c r="F21">
        <f>('Raw data'!F19-667350.6644)/14342778.5072</f>
        <v>1.3309140433297089</v>
      </c>
      <c r="G21">
        <f>('Raw data'!G19-667350.6644)/14342778.5072</f>
        <v>1.12141279512375</v>
      </c>
      <c r="H21">
        <f>('Raw data'!H19-667350.6644)/14342778.5072</f>
        <v>1.2266194675437774</v>
      </c>
      <c r="I21">
        <f>('Raw data'!I19-667350.6644)/14342778.5072</f>
        <v>1.1516673235459918</v>
      </c>
      <c r="J21">
        <f>('Raw data'!J19-667350.6644)/14342778.5072</f>
        <v>1.0721757522700595</v>
      </c>
      <c r="K21">
        <f>('Raw data'!K19-667350.6644)/14342778.5072</f>
        <v>1.0795547269887216</v>
      </c>
      <c r="L21">
        <f>('Raw data'!L19-667350.6644)/14342778.5072</f>
        <v>1.1187887568329051</v>
      </c>
      <c r="M21">
        <f>('Raw data'!M19-667350.6644)/14342778.5072</f>
        <v>1.0633992798496836</v>
      </c>
      <c r="N21">
        <f>('Raw data'!N19-667350.6644)/14342778.5072</f>
        <v>1.0511118419650693</v>
      </c>
      <c r="O21">
        <f>('Raw data'!O19-667350.6644)/14342778.5072</f>
        <v>1.0029867872796401</v>
      </c>
      <c r="P21">
        <f>('Raw data'!P19-667350.6644)/14342778.5072</f>
        <v>1.0579817800283626</v>
      </c>
      <c r="Q21">
        <f>('Raw data'!Q19-667350.6644)/14342778.5072</f>
        <v>1.1109962639108473</v>
      </c>
      <c r="R21">
        <f>('Raw data'!R19-667350.6644)/14342778.5072</f>
        <v>0.96721101344736515</v>
      </c>
    </row>
    <row r="22" spans="2:18">
      <c r="B22">
        <f>'Raw data'!B20</f>
        <v>270</v>
      </c>
      <c r="C22">
        <f>'Raw data'!C20</f>
        <v>30</v>
      </c>
      <c r="D22">
        <f>('Raw data'!D20-667350.6644)/14342778.5072</f>
        <v>1.2310481770834327</v>
      </c>
      <c r="E22">
        <f>('Raw data'!E20-667350.6644)/14342778.5072</f>
        <v>1.270429807338439</v>
      </c>
      <c r="F22">
        <f>('Raw data'!F20-667350.6644)/14342778.5072</f>
        <v>1.2740473769727991</v>
      </c>
      <c r="G22">
        <f>('Raw data'!G20-667350.6644)/14342778.5072</f>
        <v>1.1696992550765644</v>
      </c>
      <c r="H22">
        <f>('Raw data'!H20-667350.6644)/14342778.5072</f>
        <v>1.2460035778024998</v>
      </c>
      <c r="I22">
        <f>('Raw data'!I20-667350.6644)/14342778.5072</f>
        <v>1.1857891640076794</v>
      </c>
      <c r="J22">
        <f>('Raw data'!J20-667350.6644)/14342778.5072</f>
        <v>1.1389847042119008</v>
      </c>
      <c r="K22">
        <f>('Raw data'!K20-667350.6644)/14342778.5072</f>
        <v>1.076507827813777</v>
      </c>
      <c r="L22">
        <f>('Raw data'!L20-667350.6644)/14342778.5072</f>
        <v>1.1264788985962064</v>
      </c>
      <c r="M22">
        <f>('Raw data'!M20-667350.6644)/14342778.5072</f>
        <v>1.1475614245411065</v>
      </c>
      <c r="N22">
        <f>('Raw data'!N20-667350.6644)/14342778.5072</f>
        <v>1.1172445650998402</v>
      </c>
      <c r="O22">
        <f>('Raw data'!O20-667350.6644)/14342778.5072</f>
        <v>1.0377593384802066</v>
      </c>
      <c r="P22">
        <f>('Raw data'!P20-667350.6644)/14342778.5072</f>
        <v>1.0197778853140345</v>
      </c>
      <c r="Q22">
        <f>('Raw data'!Q20-667350.6644)/14342778.5072</f>
        <v>1.1085479935159324</v>
      </c>
      <c r="R22">
        <f>('Raw data'!R20-667350.6644)/14342778.5072</f>
        <v>1.1197985332854057</v>
      </c>
    </row>
    <row r="23" spans="2:18">
      <c r="B23">
        <f>'Raw data'!B21</f>
        <v>300</v>
      </c>
      <c r="C23">
        <f>'Raw data'!C21</f>
        <v>30</v>
      </c>
      <c r="D23">
        <f>('Raw data'!D21-667350.6644)/14342778.5072</f>
        <v>1.273085080860294</v>
      </c>
      <c r="E23">
        <f>('Raw data'!E21-667350.6644)/14342778.5072</f>
        <v>1.2786607090386037</v>
      </c>
      <c r="F23">
        <f>('Raw data'!F21-667350.6644)/14342778.5072</f>
        <v>1.2988756206649983</v>
      </c>
      <c r="G23">
        <f>('Raw data'!G21-667350.6644)/14342778.5072</f>
        <v>1.2207636983873453</v>
      </c>
      <c r="H23">
        <f>('Raw data'!H21-667350.6644)/14342778.5072</f>
        <v>1.2587401615758809</v>
      </c>
      <c r="I23">
        <f>('Raw data'!I21-667350.6644)/14342778.5072</f>
        <v>1.1864646258782741</v>
      </c>
      <c r="J23">
        <f>('Raw data'!J21-667350.6644)/14342778.5072</f>
        <v>1.2041009576303832</v>
      </c>
      <c r="K23">
        <f>('Raw data'!K21-667350.6644)/14342778.5072</f>
        <v>1.1786157979860015</v>
      </c>
      <c r="L23">
        <f>('Raw data'!L21-667350.6644)/14342778.5072</f>
        <v>1.1773624843417188</v>
      </c>
      <c r="M23">
        <f>('Raw data'!M21-667350.6644)/14342778.5072</f>
        <v>1.0931516740448377</v>
      </c>
      <c r="N23">
        <f>('Raw data'!N21-667350.6644)/14342778.5072</f>
        <v>1.1557601149092922</v>
      </c>
      <c r="O23">
        <f>('Raw data'!O21-667350.6644)/14342778.5072</f>
        <v>1.029068065730131</v>
      </c>
      <c r="P23">
        <f>('Raw data'!P21-667350.6644)/14342778.5072</f>
        <v>1.0507258637533008</v>
      </c>
      <c r="Q23">
        <f>('Raw data'!Q21-667350.6644)/14342778.5072</f>
        <v>1.023991155425517</v>
      </c>
      <c r="R23">
        <f>('Raw data'!R21-667350.6644)/14342778.5072</f>
        <v>1.0060832584395136</v>
      </c>
    </row>
    <row r="24" spans="2:18">
      <c r="B24">
        <f>'Raw data'!B22</f>
        <v>330</v>
      </c>
      <c r="C24">
        <f>'Raw data'!C22</f>
        <v>30</v>
      </c>
      <c r="D24">
        <f>('Raw data'!D22-667350.6644)/14342778.5072</f>
        <v>1.3058147224540999</v>
      </c>
      <c r="E24">
        <f>('Raw data'!E22-667350.6644)/14342778.5072</f>
        <v>1.3135903427736926</v>
      </c>
      <c r="F24">
        <f>('Raw data'!F22-667350.6644)/14342778.5072</f>
        <v>1.302885443445928</v>
      </c>
      <c r="G24">
        <f>('Raw data'!G22-667350.6644)/14342778.5072</f>
        <v>1.256550488216271</v>
      </c>
      <c r="H24">
        <f>('Raw data'!H22-667350.6644)/14342778.5072</f>
        <v>1.2804063959002834</v>
      </c>
      <c r="I24">
        <f>('Raw data'!I22-667350.6644)/14342778.5072</f>
        <v>1.2404314356990798</v>
      </c>
      <c r="J24">
        <f>('Raw data'!J22-667350.6644)/14342778.5072</f>
        <v>1.2315259087862935</v>
      </c>
      <c r="K24">
        <f>('Raw data'!K22-667350.6644)/14342778.5072</f>
        <v>1.2625871149379719</v>
      </c>
      <c r="L24">
        <f>('Raw data'!L22-667350.6644)/14342778.5072</f>
        <v>1.2059251508985751</v>
      </c>
      <c r="M24">
        <f>('Raw data'!M22-667350.6644)/14342778.5072</f>
        <v>1.1091650287713786</v>
      </c>
      <c r="N24">
        <f>('Raw data'!N22-667350.6644)/14342778.5072</f>
        <v>1.1364708258875649</v>
      </c>
      <c r="O24">
        <f>('Raw data'!O22-667350.6644)/14342778.5072</f>
        <v>1.035980045856592</v>
      </c>
      <c r="P24">
        <f>('Raw data'!P22-667350.6644)/14342778.5072</f>
        <v>1.0790548935710611</v>
      </c>
      <c r="Q24">
        <f>('Raw data'!Q22-667350.6644)/14342778.5072</f>
        <v>1.0422781979165052</v>
      </c>
      <c r="R24">
        <f>('Raw data'!R22-667350.6644)/14342778.5072</f>
        <v>1.0039888943673836</v>
      </c>
    </row>
    <row r="25" spans="2:18">
      <c r="B25">
        <f>'Raw data'!B23</f>
        <v>360</v>
      </c>
      <c r="C25">
        <f>'Raw data'!C23</f>
        <v>30</v>
      </c>
      <c r="D25">
        <f>('Raw data'!D23-667350.6644)/14342778.5072</f>
        <v>1.356513267344476</v>
      </c>
      <c r="E25">
        <f>('Raw data'!E23-667350.6644)/14342778.5072</f>
        <v>1.3397615619563332</v>
      </c>
      <c r="F25">
        <f>('Raw data'!F23-667350.6644)/14342778.5072</f>
        <v>1.4420146922869577</v>
      </c>
      <c r="G25">
        <f>('Raw data'!G23-667350.6644)/14342778.5072</f>
        <v>1.2535029615478464</v>
      </c>
      <c r="H25">
        <f>('Raw data'!H23-667350.6644)/14342778.5072</f>
        <v>1.3069506250961036</v>
      </c>
      <c r="I25">
        <f>('Raw data'!I23-667350.6644)/14342778.5072</f>
        <v>1.2595178351622365</v>
      </c>
      <c r="J25">
        <f>('Raw data'!J23-667350.6644)/14342778.5072</f>
        <v>1.1999369108963409</v>
      </c>
      <c r="K25">
        <f>('Raw data'!K23-667350.6644)/14342778.5072</f>
        <v>1.2508011140654671</v>
      </c>
      <c r="L25">
        <f>('Raw data'!L23-667350.6644)/14342778.5072</f>
        <v>1.2271420998912153</v>
      </c>
      <c r="M25">
        <f>('Raw data'!M23-667350.6644)/14342778.5072</f>
        <v>1.1536107405754055</v>
      </c>
      <c r="N25">
        <f>('Raw data'!N23-667350.6644)/14342778.5072</f>
        <v>1.162276425535792</v>
      </c>
      <c r="O25">
        <f>('Raw data'!O23-667350.6644)/14342778.5072</f>
        <v>1.0900623841992365</v>
      </c>
      <c r="P25">
        <f>('Raw data'!P23-667350.6644)/14342778.5072</f>
        <v>1.1032251057671132</v>
      </c>
      <c r="Q25">
        <f>('Raw data'!Q23-667350.6644)/14342778.5072</f>
        <v>1.0578403848308435</v>
      </c>
      <c r="R25">
        <f>('Raw data'!R23-667350.6644)/14342778.5072</f>
        <v>1.0450977352871549</v>
      </c>
    </row>
    <row r="26" spans="2:18">
      <c r="B26">
        <f>'Raw data'!B24</f>
        <v>390</v>
      </c>
      <c r="C26">
        <f>'Raw data'!C24</f>
        <v>30</v>
      </c>
      <c r="D26">
        <f>('Raw data'!D24-667350.6644)/14342778.5072</f>
        <v>1.4115825134883457</v>
      </c>
      <c r="E26">
        <f>('Raw data'!E24-667350.6644)/14342778.5072</f>
        <v>1.3874096518753776</v>
      </c>
      <c r="F26">
        <f>('Raw data'!F24-667350.6644)/14342778.5072</f>
        <v>1.4202813858816807</v>
      </c>
      <c r="G26">
        <f>('Raw data'!G24-667350.6644)/14342778.5072</f>
        <v>1.3223624227397075</v>
      </c>
      <c r="H26">
        <f>('Raw data'!H24-667350.6644)/14342778.5072</f>
        <v>1.307144869188948</v>
      </c>
      <c r="I26">
        <f>('Raw data'!I24-667350.6644)/14342778.5072</f>
        <v>1.3063072351144924</v>
      </c>
      <c r="J26">
        <f>('Raw data'!J24-667350.6644)/14342778.5072</f>
        <v>1.2431512713278887</v>
      </c>
      <c r="K26">
        <f>('Raw data'!K24-667350.6644)/14342778.5072</f>
        <v>1.2283551145097753</v>
      </c>
      <c r="L26">
        <f>('Raw data'!L24-667350.6644)/14342778.5072</f>
        <v>1.2291125688617717</v>
      </c>
      <c r="M26">
        <f>('Raw data'!M24-667350.6644)/14342778.5072</f>
        <v>1.1791295059817222</v>
      </c>
      <c r="N26">
        <f>('Raw data'!N24-667350.6644)/14342778.5072</f>
        <v>1.183281421175149</v>
      </c>
      <c r="O26">
        <f>('Raw data'!O24-667350.6644)/14342778.5072</f>
        <v>1.0792277331640838</v>
      </c>
      <c r="P26">
        <f>('Raw data'!P24-667350.6644)/14342778.5072</f>
        <v>1.0625251117103858</v>
      </c>
      <c r="Q26">
        <f>('Raw data'!Q24-667350.6644)/14342778.5072</f>
        <v>1.0921946070446669</v>
      </c>
      <c r="R26">
        <f>('Raw data'!R24-667350.6644)/14342778.5072</f>
        <v>1.1167114048062359</v>
      </c>
    </row>
    <row r="27" spans="2:18">
      <c r="B27">
        <f>'Raw data'!B25</f>
        <v>420</v>
      </c>
      <c r="C27">
        <f>'Raw data'!C25</f>
        <v>30</v>
      </c>
      <c r="D27">
        <f>('Raw data'!D25-667350.6644)/14342778.5072</f>
        <v>1.4004548229979794</v>
      </c>
      <c r="E27">
        <f>('Raw data'!E25-667350.6644)/14342778.5072</f>
        <v>1.4152332705556541</v>
      </c>
      <c r="F27">
        <f>('Raw data'!F25-667350.6644)/14342778.5072</f>
        <v>1.4770794462847645</v>
      </c>
      <c r="G27">
        <f>('Raw data'!G25-667350.6644)/14342778.5072</f>
        <v>1.34454933720961</v>
      </c>
      <c r="H27">
        <f>('Raw data'!H25-667350.6644)/14342778.5072</f>
        <v>1.3491243224516298</v>
      </c>
      <c r="I27">
        <f>('Raw data'!I25-667350.6644)/14342778.5072</f>
        <v>1.362903382059975</v>
      </c>
      <c r="J27">
        <f>('Raw data'!J25-667350.6644)/14342778.5072</f>
        <v>1.2663066174021018</v>
      </c>
      <c r="K27">
        <f>('Raw data'!K25-667350.6644)/14342778.5072</f>
        <v>1.287399741014666</v>
      </c>
      <c r="L27">
        <f>('Raw data'!L25-667350.6644)/14342778.5072</f>
        <v>1.2716463080318883</v>
      </c>
      <c r="M27">
        <f>('Raw data'!M25-667350.6644)/14342778.5072</f>
        <v>1.2693718533309652</v>
      </c>
      <c r="N27">
        <f>('Raw data'!N25-667350.6644)/14342778.5072</f>
        <v>1.1660136372603607</v>
      </c>
      <c r="O27">
        <f>('Raw data'!O25-667350.6644)/14342778.5072</f>
        <v>1.150701541358597</v>
      </c>
      <c r="P27">
        <f>('Raw data'!P25-667350.6644)/14342778.5072</f>
        <v>1.0839773707580691</v>
      </c>
      <c r="Q27">
        <f>('Raw data'!Q25-667350.6644)/14342778.5072</f>
        <v>1.0677471124519018</v>
      </c>
      <c r="R27">
        <f>('Raw data'!R25-667350.6644)/14342778.5072</f>
        <v>1.1222541941590862</v>
      </c>
    </row>
    <row r="28" spans="2:18">
      <c r="B28">
        <f>'Raw data'!B26</f>
        <v>450</v>
      </c>
      <c r="C28">
        <f>'Raw data'!C26</f>
        <v>30</v>
      </c>
      <c r="D28">
        <f>('Raw data'!D26-667350.6644)/14342778.5072</f>
        <v>1.4282787205642471</v>
      </c>
      <c r="E28">
        <f>('Raw data'!E26-667350.6644)/14342778.5072</f>
        <v>1.4043575535583028</v>
      </c>
      <c r="F28">
        <f>('Raw data'!F26-667350.6644)/14342778.5072</f>
        <v>1.439292067798237</v>
      </c>
      <c r="G28">
        <f>('Raw data'!G26-667350.6644)/14342778.5072</f>
        <v>1.3728675601952127</v>
      </c>
      <c r="H28">
        <f>('Raw data'!H26-667350.6644)/14342778.5072</f>
        <v>1.4328213550312923</v>
      </c>
      <c r="I28">
        <f>('Raw data'!I26-667350.6644)/14342778.5072</f>
        <v>1.3548191743911615</v>
      </c>
      <c r="J28">
        <f>('Raw data'!J26-667350.6644)/14342778.5072</f>
        <v>1.2021108271974499</v>
      </c>
      <c r="K28">
        <f>('Raw data'!K26-667350.6644)/14342778.5072</f>
        <v>1.3744903977777854</v>
      </c>
      <c r="L28">
        <f>('Raw data'!L26-667350.6644)/14342778.5072</f>
        <v>1.2788672241150594</v>
      </c>
      <c r="M28">
        <f>('Raw data'!M26-667350.6644)/14342778.5072</f>
        <v>1.1971066364150316</v>
      </c>
      <c r="N28">
        <f>('Raw data'!N26-667350.6644)/14342778.5072</f>
        <v>1.2206730604402176</v>
      </c>
      <c r="O28">
        <f>('Raw data'!O26-667350.6644)/14342778.5072</f>
        <v>1.1928382863202944</v>
      </c>
      <c r="P28">
        <f>('Raw data'!P26-667350.6644)/14342778.5072</f>
        <v>1.1938209411101544</v>
      </c>
      <c r="Q28">
        <f>('Raw data'!Q26-667350.6644)/14342778.5072</f>
        <v>1.1362078363978989</v>
      </c>
      <c r="R28">
        <f>('Raw data'!R26-667350.6644)/14342778.5072</f>
        <v>1.0671688423492272</v>
      </c>
    </row>
    <row r="29" spans="2:18">
      <c r="B29">
        <f>'Raw data'!B27</f>
        <v>480</v>
      </c>
      <c r="C29">
        <f>'Raw data'!C27</f>
        <v>30</v>
      </c>
      <c r="D29">
        <f>('Raw data'!D27-667350.6644)/14342778.5072</f>
        <v>1.4698044263193082</v>
      </c>
      <c r="E29">
        <f>('Raw data'!E27-667350.6644)/14342778.5072</f>
        <v>1.4803343246876184</v>
      </c>
      <c r="F29">
        <f>('Raw data'!F27-667350.6644)/14342778.5072</f>
        <v>1.4663564193675747</v>
      </c>
      <c r="G29">
        <f>('Raw data'!G27-667350.6644)/14342778.5072</f>
        <v>1.3852064525451964</v>
      </c>
      <c r="H29">
        <f>('Raw data'!H27-667350.6644)/14342778.5072</f>
        <v>1.4628759221978707</v>
      </c>
      <c r="I29">
        <f>('Raw data'!I27-667350.6644)/14342778.5072</f>
        <v>1.3695733588676051</v>
      </c>
      <c r="J29">
        <f>('Raw data'!J27-667350.6644)/14342778.5072</f>
        <v>1.3410804138085393</v>
      </c>
      <c r="K29">
        <f>('Raw data'!K27-667350.6644)/14342778.5072</f>
        <v>1.3441929209129047</v>
      </c>
      <c r="L29">
        <f>('Raw data'!L27-667350.6644)/14342778.5072</f>
        <v>1.3424137677322856</v>
      </c>
      <c r="M29">
        <f>('Raw data'!M27-667350.6644)/14342778.5072</f>
        <v>1.2231615601393577</v>
      </c>
      <c r="N29">
        <f>('Raw data'!N27-667350.6644)/14342778.5072</f>
        <v>1.1973761797254898</v>
      </c>
      <c r="O29">
        <f>('Raw data'!O27-667350.6644)/14342778.5072</f>
        <v>1.1563063131229834</v>
      </c>
      <c r="P29">
        <f>('Raw data'!P27-667350.6644)/14342778.5072</f>
        <v>1.1967769931734777</v>
      </c>
      <c r="Q29">
        <f>('Raw data'!Q27-667350.6644)/14342778.5072</f>
        <v>1.1509246501515269</v>
      </c>
      <c r="R29">
        <f>('Raw data'!R27-667350.6644)/14342778.5072</f>
        <v>1.1119951638096923</v>
      </c>
    </row>
    <row r="30" spans="2:18">
      <c r="B30">
        <f>'Raw data'!B28</f>
        <v>510</v>
      </c>
      <c r="C30">
        <f>'Raw data'!C28</f>
        <v>30</v>
      </c>
      <c r="D30">
        <f>('Raw data'!D28-667350.6644)/14342778.5072</f>
        <v>1.4952660200974368</v>
      </c>
      <c r="E30">
        <f>('Raw data'!E28-667350.6644)/14342778.5072</f>
        <v>1.5145957475878826</v>
      </c>
      <c r="F30">
        <f>('Raw data'!F28-667350.6644)/14342778.5072</f>
        <v>1.4771388490008821</v>
      </c>
      <c r="G30">
        <f>('Raw data'!G28-667350.6644)/14342778.5072</f>
        <v>1.3817281864634217</v>
      </c>
      <c r="H30">
        <f>('Raw data'!H28-667350.6644)/14342778.5072</f>
        <v>1.4348727009392857</v>
      </c>
      <c r="I30">
        <f>('Raw data'!I28-667350.6644)/14342778.5072</f>
        <v>1.4436838249440633</v>
      </c>
      <c r="J30">
        <f>('Raw data'!J28-667350.6644)/14342778.5072</f>
        <v>1.3170097639113321</v>
      </c>
      <c r="K30">
        <f>('Raw data'!K28-667350.6644)/14342778.5072</f>
        <v>1.3475871028683439</v>
      </c>
      <c r="L30">
        <f>('Raw data'!L28-667350.6644)/14342778.5072</f>
        <v>1.3674913355005838</v>
      </c>
      <c r="M30">
        <f>('Raw data'!M28-667350.6644)/14342778.5072</f>
        <v>1.2422019434139728</v>
      </c>
      <c r="N30">
        <f>('Raw data'!N28-667350.6644)/14342778.5072</f>
        <v>1.1999982658143966</v>
      </c>
      <c r="O30">
        <f>('Raw data'!O28-667350.6644)/14342778.5072</f>
        <v>1.1940351255513668</v>
      </c>
      <c r="P30">
        <f>('Raw data'!P28-667350.6644)/14342778.5072</f>
        <v>1.1916061680113399</v>
      </c>
      <c r="Q30">
        <f>('Raw data'!Q28-667350.6644)/14342778.5072</f>
        <v>1.1614859231938428</v>
      </c>
      <c r="R30">
        <f>('Raw data'!R28-667350.6644)/14342778.5072</f>
        <v>1.1225742158339449</v>
      </c>
    </row>
    <row r="31" spans="2:18">
      <c r="B31">
        <f>'Raw data'!B29</f>
        <v>540</v>
      </c>
      <c r="C31">
        <f>'Raw data'!C29</f>
        <v>30</v>
      </c>
      <c r="D31">
        <f>('Raw data'!D29-667350.6644)/14342778.5072</f>
        <v>1.5265589805077708</v>
      </c>
      <c r="E31">
        <f>('Raw data'!E29-667350.6644)/14342778.5072</f>
        <v>1.6015539335051998</v>
      </c>
      <c r="F31">
        <f>('Raw data'!F29-667350.6644)/14342778.5072</f>
        <v>1.4987286685637062</v>
      </c>
      <c r="G31">
        <f>('Raw data'!G29-667350.6644)/14342778.5072</f>
        <v>1.5032057648228283</v>
      </c>
      <c r="H31">
        <f>('Raw data'!H29-667350.6644)/14342778.5072</f>
        <v>1.5101024759412731</v>
      </c>
      <c r="I31">
        <f>('Raw data'!I29-667350.6644)/14342778.5072</f>
        <v>1.4397961542272626</v>
      </c>
      <c r="J31">
        <f>('Raw data'!J29-667350.6644)/14342778.5072</f>
        <v>1.3796503463862679</v>
      </c>
      <c r="K31">
        <f>('Raw data'!K29-667350.6644)/14342778.5072</f>
        <v>1.3203750811666859</v>
      </c>
      <c r="L31">
        <f>('Raw data'!L29-667350.6644)/14342778.5072</f>
        <v>1.3869006849415066</v>
      </c>
      <c r="M31">
        <f>('Raw data'!M29-667350.6644)/14342778.5072</f>
        <v>1.2601231572060541</v>
      </c>
      <c r="N31">
        <f>('Raw data'!N29-667350.6644)/14342778.5072</f>
        <v>1.2557817389816326</v>
      </c>
      <c r="O31">
        <f>('Raw data'!O29-667350.6644)/14342778.5072</f>
        <v>1.2253138627761517</v>
      </c>
      <c r="P31">
        <f>('Raw data'!P29-667350.6644)/14342778.5072</f>
        <v>1.2057611659357717</v>
      </c>
      <c r="Q31">
        <f>('Raw data'!Q29-667350.6644)/14342778.5072</f>
        <v>1.1447819073101888</v>
      </c>
      <c r="R31">
        <f>('Raw data'!R29-667350.6644)/14342778.5072</f>
        <v>1.0942028650670257</v>
      </c>
    </row>
    <row r="32" spans="2:18">
      <c r="B32">
        <f>'Raw data'!B30</f>
        <v>570</v>
      </c>
      <c r="C32">
        <f>'Raw data'!C30</f>
        <v>30</v>
      </c>
      <c r="D32">
        <f>('Raw data'!D30-667350.6644)/14342778.5072</f>
        <v>1.5350827124986559</v>
      </c>
      <c r="E32">
        <f>('Raw data'!E30-667350.6644)/14342778.5072</f>
        <v>1.5234616726899237</v>
      </c>
      <c r="F32">
        <f>('Raw data'!F30-667350.6644)/14342778.5072</f>
        <v>1.5448088614404367</v>
      </c>
      <c r="G32">
        <f>('Raw data'!G30-667350.6644)/14342778.5072</f>
        <v>1.4481994074699656</v>
      </c>
      <c r="H32">
        <f>('Raw data'!H30-667350.6644)/14342778.5072</f>
        <v>1.536967702912921</v>
      </c>
      <c r="I32">
        <f>('Raw data'!I30-667350.6644)/14342778.5072</f>
        <v>1.4694095237558225</v>
      </c>
      <c r="J32">
        <f>('Raw data'!J30-667350.6644)/14342778.5072</f>
        <v>1.4264677743806355</v>
      </c>
      <c r="K32">
        <f>('Raw data'!K30-667350.6644)/14342778.5072</f>
        <v>1.374831335901981</v>
      </c>
      <c r="L32">
        <f>('Raw data'!L30-667350.6644)/14342778.5072</f>
        <v>1.4156004239630191</v>
      </c>
      <c r="M32">
        <f>('Raw data'!M30-667350.6644)/14342778.5072</f>
        <v>1.292315246051895</v>
      </c>
      <c r="N32">
        <f>('Raw data'!N30-667350.6644)/14342778.5072</f>
        <v>1.2488183741112997</v>
      </c>
      <c r="O32">
        <f>('Raw data'!O30-667350.6644)/14342778.5072</f>
        <v>1.2352731604065441</v>
      </c>
      <c r="P32">
        <f>('Raw data'!P30-667350.6644)/14342778.5072</f>
        <v>1.2045980719096299</v>
      </c>
      <c r="Q32">
        <f>('Raw data'!Q30-667350.6644)/14342778.5072</f>
        <v>1.1457557771913272</v>
      </c>
      <c r="R32">
        <f>('Raw data'!R30-667350.6644)/14342778.5072</f>
        <v>1.1946931570475141</v>
      </c>
    </row>
    <row r="33" spans="2:18">
      <c r="B33">
        <f>'Raw data'!B31</f>
        <v>600</v>
      </c>
      <c r="C33">
        <f>'Raw data'!C31</f>
        <v>30</v>
      </c>
      <c r="D33">
        <f>('Raw data'!D31-667350.6644)/14342778.5072</f>
        <v>1.5652744915728862</v>
      </c>
      <c r="E33">
        <f>('Raw data'!E31-667350.6644)/14342778.5072</f>
        <v>1.5765753702637642</v>
      </c>
      <c r="F33">
        <f>('Raw data'!F31-667350.6644)/14342778.5072</f>
        <v>1.6074281091370488</v>
      </c>
      <c r="G33">
        <f>('Raw data'!G31-667350.6644)/14342778.5072</f>
        <v>1.5059847242817637</v>
      </c>
      <c r="H33">
        <f>('Raw data'!H31-667350.6644)/14342778.5072</f>
        <v>1.547788618813009</v>
      </c>
      <c r="I33">
        <f>('Raw data'!I31-667350.6644)/14342778.5072</f>
        <v>1.4776925771363347</v>
      </c>
      <c r="J33">
        <f>('Raw data'!J31-667350.6644)/14342778.5072</f>
        <v>1.4146234863359781</v>
      </c>
      <c r="K33">
        <f>('Raw data'!K31-667350.6644)/14342778.5072</f>
        <v>1.4519621372627258</v>
      </c>
      <c r="L33">
        <f>('Raw data'!L31-667350.6644)/14342778.5072</f>
        <v>1.4231663220172577</v>
      </c>
      <c r="M33">
        <f>('Raw data'!M31-667350.6644)/14342778.5072</f>
        <v>1.2556082718951296</v>
      </c>
      <c r="N33">
        <f>('Raw data'!N31-667350.6644)/14342778.5072</f>
        <v>1.3409165682887314</v>
      </c>
      <c r="O33">
        <f>('Raw data'!O31-667350.6644)/14342778.5072</f>
        <v>1.2649545781169476</v>
      </c>
      <c r="P33">
        <f>('Raw data'!P31-667350.6644)/14342778.5072</f>
        <v>1.1891035845696463</v>
      </c>
      <c r="Q33">
        <f>('Raw data'!Q31-667350.6644)/14342778.5072</f>
        <v>1.2290839830476776</v>
      </c>
      <c r="R33">
        <f>('Raw data'!R31-667350.6644)/14342778.5072</f>
        <v>1.1835855463485114</v>
      </c>
    </row>
    <row r="34" spans="2:18">
      <c r="B34">
        <f>'Raw data'!B32</f>
        <v>630</v>
      </c>
      <c r="C34">
        <f>'Raw data'!C32</f>
        <v>30</v>
      </c>
      <c r="D34">
        <f>('Raw data'!D32-667350.6644)/14342778.5072</f>
        <v>1.595134535760629</v>
      </c>
      <c r="E34">
        <f>('Raw data'!E32-667350.6644)/14342778.5072</f>
        <v>1.6218180685090346</v>
      </c>
      <c r="F34">
        <f>('Raw data'!F32-667350.6644)/14342778.5072</f>
        <v>1.5807289587731379</v>
      </c>
      <c r="G34">
        <f>('Raw data'!G32-667350.6644)/14342778.5072</f>
        <v>1.5026498055994464</v>
      </c>
      <c r="H34">
        <f>('Raw data'!H32-667350.6644)/14342778.5072</f>
        <v>1.5263827245613564</v>
      </c>
      <c r="I34">
        <f>('Raw data'!I32-667350.6644)/14342778.5072</f>
        <v>1.5156893990022251</v>
      </c>
      <c r="J34">
        <f>('Raw data'!J32-667350.6644)/14342778.5072</f>
        <v>1.4399740834896242</v>
      </c>
      <c r="K34">
        <f>('Raw data'!K32-667350.6644)/14342778.5072</f>
        <v>1.4371914985128036</v>
      </c>
      <c r="L34">
        <f>('Raw data'!L32-667350.6644)/14342778.5072</f>
        <v>1.4324295202137094</v>
      </c>
      <c r="M34">
        <f>('Raw data'!M32-667350.6644)/14342778.5072</f>
        <v>1.319049954379679</v>
      </c>
      <c r="N34">
        <f>('Raw data'!N32-667350.6644)/14342778.5072</f>
        <v>1.2748449909075228</v>
      </c>
      <c r="O34">
        <f>('Raw data'!O32-667350.6644)/14342778.5072</f>
        <v>1.2795992998418602</v>
      </c>
      <c r="P34">
        <f>('Raw data'!P32-667350.6644)/14342778.5072</f>
        <v>1.1986412065814014</v>
      </c>
      <c r="Q34">
        <f>('Raw data'!Q32-667350.6644)/14342778.5072</f>
        <v>1.1852675077612105</v>
      </c>
      <c r="R34">
        <f>('Raw data'!R32-667350.6644)/14342778.5072</f>
        <v>1.2213614905094015</v>
      </c>
    </row>
    <row r="35" spans="2:18">
      <c r="B35">
        <f>'Raw data'!B33</f>
        <v>660</v>
      </c>
      <c r="C35">
        <f>'Raw data'!C33</f>
        <v>30</v>
      </c>
      <c r="D35">
        <f>('Raw data'!D33-667350.6644)/14342778.5072</f>
        <v>1.6497275840745891</v>
      </c>
      <c r="E35">
        <f>('Raw data'!E33-667350.6644)/14342778.5072</f>
        <v>1.5828226953517881</v>
      </c>
      <c r="F35">
        <f>('Raw data'!F33-667350.6644)/14342778.5072</f>
        <v>1.6061913892092401</v>
      </c>
      <c r="G35">
        <f>('Raw data'!G33-667350.6644)/14342778.5072</f>
        <v>1.543454312181362</v>
      </c>
      <c r="H35">
        <f>('Raw data'!H33-667350.6644)/14342778.5072</f>
        <v>1.6133445359965586</v>
      </c>
      <c r="I35">
        <f>('Raw data'!I33-667350.6644)/14342778.5072</f>
        <v>1.5743756570084726</v>
      </c>
      <c r="J35">
        <f>('Raw data'!J33-667350.6644)/14342778.5072</f>
        <v>1.4755600754049132</v>
      </c>
      <c r="K35">
        <f>('Raw data'!K33-667350.6644)/14342778.5072</f>
        <v>1.475659916589749</v>
      </c>
      <c r="L35">
        <f>('Raw data'!L33-667350.6644)/14342778.5072</f>
        <v>1.497858962600267</v>
      </c>
      <c r="M35">
        <f>('Raw data'!M33-667350.6644)/14342778.5072</f>
        <v>1.3872038340138999</v>
      </c>
      <c r="N35">
        <f>('Raw data'!N33-667350.6644)/14342778.5072</f>
        <v>1.3596253561198548</v>
      </c>
      <c r="O35">
        <f>('Raw data'!O33-667350.6644)/14342778.5072</f>
        <v>1.2838864747410006</v>
      </c>
      <c r="P35">
        <f>('Raw data'!P33-667350.6644)/14342778.5072</f>
        <v>1.2346971213917985</v>
      </c>
      <c r="Q35">
        <f>('Raw data'!Q33-667350.6644)/14342778.5072</f>
        <v>1.2132435376356572</v>
      </c>
      <c r="R35">
        <f>('Raw data'!R33-667350.6644)/14342778.5072</f>
        <v>1.2196061820810267</v>
      </c>
    </row>
    <row r="36" spans="2:18">
      <c r="B36">
        <f>'Raw data'!B34</f>
        <v>690</v>
      </c>
      <c r="C36">
        <f>'Raw data'!C34</f>
        <v>30</v>
      </c>
      <c r="D36">
        <f>('Raw data'!D34-667350.6644)/14342778.5072</f>
        <v>1.6462652144943108</v>
      </c>
      <c r="E36">
        <f>('Raw data'!E34-667350.6644)/14342778.5072</f>
        <v>1.6234212446292304</v>
      </c>
      <c r="F36">
        <f>('Raw data'!F34-667350.6644)/14342778.5072</f>
        <v>1.6568984401223465</v>
      </c>
      <c r="G36">
        <f>('Raw data'!G34-667350.6644)/14342778.5072</f>
        <v>1.5970195261748941</v>
      </c>
      <c r="H36">
        <f>('Raw data'!H34-667350.6644)/14342778.5072</f>
        <v>1.5915763688423863</v>
      </c>
      <c r="I36">
        <f>('Raw data'!I34-667350.6644)/14342778.5072</f>
        <v>1.5930431697129037</v>
      </c>
      <c r="J36">
        <f>('Raw data'!J34-667350.6644)/14342778.5072</f>
        <v>1.5150831008574386</v>
      </c>
      <c r="K36">
        <f>('Raw data'!K34-667350.6644)/14342778.5072</f>
        <v>1.4927412652194456</v>
      </c>
      <c r="L36">
        <f>('Raw data'!L34-667350.6644)/14342778.5072</f>
        <v>1.5362831772476135</v>
      </c>
      <c r="M36">
        <f>('Raw data'!M34-667350.6644)/14342778.5072</f>
        <v>1.3326151084328026</v>
      </c>
      <c r="N36">
        <f>('Raw data'!N34-667350.6644)/14342778.5072</f>
        <v>1.3243849039476157</v>
      </c>
      <c r="O36">
        <f>('Raw data'!O34-667350.6644)/14342778.5072</f>
        <v>1.3443284595046094</v>
      </c>
      <c r="P36">
        <f>('Raw data'!P34-667350.6644)/14342778.5072</f>
        <v>1.2113992645761018</v>
      </c>
      <c r="Q36">
        <f>('Raw data'!Q34-667350.6644)/14342778.5072</f>
        <v>1.3122053949415813</v>
      </c>
      <c r="R36">
        <f>('Raw data'!R34-667350.6644)/14342778.5072</f>
        <v>1.2362938831341976</v>
      </c>
    </row>
    <row r="37" spans="2:18">
      <c r="B37">
        <f>'Raw data'!B35</f>
        <v>720</v>
      </c>
      <c r="C37">
        <f>'Raw data'!C35</f>
        <v>30</v>
      </c>
      <c r="D37">
        <f>('Raw data'!D35-667350.6644)/14342778.5072</f>
        <v>1.7002508491195198</v>
      </c>
      <c r="E37">
        <f>('Raw data'!E35-667350.6644)/14342778.5072</f>
        <v>1.6502297183016768</v>
      </c>
      <c r="F37">
        <f>('Raw data'!F35-667350.6644)/14342778.5072</f>
        <v>1.6956970592128282</v>
      </c>
      <c r="G37">
        <f>('Raw data'!G35-667350.6644)/14342778.5072</f>
        <v>1.5891893836440294</v>
      </c>
      <c r="H37">
        <f>('Raw data'!H35-667350.6644)/14342778.5072</f>
        <v>1.6261822159417358</v>
      </c>
      <c r="I37">
        <f>('Raw data'!I35-667350.6644)/14342778.5072</f>
        <v>1.5528202798655568</v>
      </c>
      <c r="J37">
        <f>('Raw data'!J35-667350.6644)/14342778.5072</f>
        <v>1.5010665698276189</v>
      </c>
      <c r="K37">
        <f>('Raw data'!K35-667350.6644)/14342778.5072</f>
        <v>1.5405769059675463</v>
      </c>
      <c r="L37">
        <f>('Raw data'!L35-667350.6644)/14342778.5072</f>
        <v>1.5478650335745874</v>
      </c>
      <c r="M37">
        <f>('Raw data'!M35-667350.6644)/14342778.5072</f>
        <v>1.4070725086822666</v>
      </c>
      <c r="N37">
        <f>('Raw data'!N35-667350.6644)/14342778.5072</f>
        <v>1.3782071113820036</v>
      </c>
      <c r="O37">
        <f>('Raw data'!O35-667350.6644)/14342778.5072</f>
        <v>1.3573726545262423</v>
      </c>
      <c r="P37">
        <f>('Raw data'!P35-667350.6644)/14342778.5072</f>
        <v>1.2808849642611178</v>
      </c>
      <c r="Q37">
        <f>('Raw data'!Q35-667350.6644)/14342778.5072</f>
        <v>1.2421468634307182</v>
      </c>
      <c r="R37">
        <f>('Raw data'!R35-667350.6644)/14342778.5072</f>
        <v>1.2489600481948102</v>
      </c>
    </row>
    <row r="38" spans="2:18">
      <c r="B38">
        <f>'Raw data'!B36</f>
        <v>750</v>
      </c>
      <c r="C38">
        <f>'Raw data'!C36</f>
        <v>30</v>
      </c>
      <c r="D38">
        <f>('Raw data'!D36-667350.6644)/14342778.5072</f>
        <v>1.7230591215777316</v>
      </c>
      <c r="E38">
        <f>('Raw data'!E36-667350.6644)/14342778.5072</f>
        <v>1.6807196265004594</v>
      </c>
      <c r="F38">
        <f>('Raw data'!F36-667350.6644)/14342778.5072</f>
        <v>1.7174383138688534</v>
      </c>
      <c r="G38">
        <f>('Raw data'!G36-667350.6644)/14342778.5072</f>
        <v>1.671098478134351</v>
      </c>
      <c r="H38">
        <f>('Raw data'!H36-667350.6644)/14342778.5072</f>
        <v>1.7066989721211805</v>
      </c>
      <c r="I38">
        <f>('Raw data'!I36-667350.6644)/14342778.5072</f>
        <v>1.6381559070862926</v>
      </c>
      <c r="J38">
        <f>('Raw data'!J36-667350.6644)/14342778.5072</f>
        <v>1.5480608115403833</v>
      </c>
      <c r="K38">
        <f>('Raw data'!K36-667350.6644)/14342778.5072</f>
        <v>1.5728667443532895</v>
      </c>
      <c r="L38">
        <f>('Raw data'!L36-667350.6644)/14342778.5072</f>
        <v>1.5306429869623497</v>
      </c>
      <c r="M38">
        <f>('Raw data'!M36-667350.6644)/14342778.5072</f>
        <v>1.4424617465307907</v>
      </c>
      <c r="N38">
        <f>('Raw data'!N36-667350.6644)/14342778.5072</f>
        <v>1.4456404890580572</v>
      </c>
      <c r="O38">
        <f>('Raw data'!O36-667350.6644)/14342778.5072</f>
        <v>1.3219922015864398</v>
      </c>
      <c r="P38">
        <f>('Raw data'!P36-667350.6644)/14342778.5072</f>
        <v>1.3166268534454664</v>
      </c>
      <c r="Q38">
        <f>('Raw data'!Q36-667350.6644)/14342778.5072</f>
        <v>1.2611815295425146</v>
      </c>
      <c r="R38">
        <f>('Raw data'!R36-667350.6644)/14342778.5072</f>
        <v>1.2453080361405415</v>
      </c>
    </row>
    <row r="39" spans="2:18">
      <c r="B39">
        <f>'Raw data'!B37</f>
        <v>780</v>
      </c>
      <c r="C39">
        <f>'Raw data'!C37</f>
        <v>30</v>
      </c>
      <c r="D39">
        <f>('Raw data'!D37-667350.6644)/14342778.5072</f>
        <v>1.7367817067728661</v>
      </c>
      <c r="E39">
        <f>('Raw data'!E37-667350.6644)/14342778.5072</f>
        <v>1.7019537269815561</v>
      </c>
      <c r="F39">
        <f>('Raw data'!F37-667350.6644)/14342778.5072</f>
        <v>1.6898642981506669</v>
      </c>
      <c r="G39">
        <f>('Raw data'!G37-667350.6644)/14342778.5072</f>
        <v>1.6635343928390549</v>
      </c>
      <c r="H39">
        <f>('Raw data'!H37-667350.6644)/14342778.5072</f>
        <v>1.6722831858248079</v>
      </c>
      <c r="I39">
        <f>('Raw data'!I37-667350.6644)/14342778.5072</f>
        <v>1.6543322706746679</v>
      </c>
      <c r="J39">
        <f>('Raw data'!J37-667350.6644)/14342778.5072</f>
        <v>1.5819852007203281</v>
      </c>
      <c r="K39">
        <f>('Raw data'!K37-667350.6644)/14342778.5072</f>
        <v>1.5753747660718109</v>
      </c>
      <c r="L39">
        <f>('Raw data'!L37-667350.6644)/14342778.5072</f>
        <v>1.5810194185329334</v>
      </c>
      <c r="M39">
        <f>('Raw data'!M37-667350.6644)/14342778.5072</f>
        <v>1.4078372140700333</v>
      </c>
      <c r="N39">
        <f>('Raw data'!N37-667350.6644)/14342778.5072</f>
        <v>1.4438045825782366</v>
      </c>
      <c r="O39">
        <f>('Raw data'!O37-667350.6644)/14342778.5072</f>
        <v>1.3565917737509883</v>
      </c>
      <c r="P39">
        <f>('Raw data'!P37-667350.6644)/14342778.5072</f>
        <v>1.2836216724923921</v>
      </c>
      <c r="Q39">
        <f>('Raw data'!Q37-667350.6644)/14342778.5072</f>
        <v>1.2597091509521738</v>
      </c>
      <c r="R39">
        <f>('Raw data'!R37-667350.6644)/14342778.5072</f>
        <v>1.2969084983263359</v>
      </c>
    </row>
    <row r="40" spans="2:18">
      <c r="B40">
        <f>'Raw data'!B38</f>
        <v>810</v>
      </c>
      <c r="C40">
        <f>'Raw data'!C38</f>
        <v>30</v>
      </c>
      <c r="D40">
        <f>('Raw data'!D38-667350.6644)/14342778.5072</f>
        <v>1.7856291458969034</v>
      </c>
      <c r="E40">
        <f>('Raw data'!E38-667350.6644)/14342778.5072</f>
        <v>1.7320904260725318</v>
      </c>
      <c r="F40">
        <f>('Raw data'!F38-667350.6644)/14342778.5072</f>
        <v>1.7637435677404518</v>
      </c>
      <c r="G40">
        <f>('Raw data'!G38-667350.6644)/14342778.5072</f>
        <v>1.665587133177004</v>
      </c>
      <c r="H40">
        <f>('Raw data'!H38-667350.6644)/14342778.5072</f>
        <v>1.6960844318545525</v>
      </c>
      <c r="I40">
        <f>('Raw data'!I38-667350.6644)/14342778.5072</f>
        <v>1.6691529694600036</v>
      </c>
      <c r="J40">
        <f>('Raw data'!J38-667350.6644)/14342778.5072</f>
        <v>1.5661197950120986</v>
      </c>
      <c r="K40">
        <f>('Raw data'!K38-667350.6644)/14342778.5072</f>
        <v>1.6470776093865662</v>
      </c>
      <c r="L40">
        <f>('Raw data'!L38-667350.6644)/14342778.5072</f>
        <v>1.6053845720368078</v>
      </c>
      <c r="M40">
        <f>('Raw data'!M38-667350.6644)/14342778.5072</f>
        <v>1.451908451709427</v>
      </c>
      <c r="N40">
        <f>('Raw data'!N38-667350.6644)/14342778.5072</f>
        <v>1.4545549403225604</v>
      </c>
      <c r="O40">
        <f>('Raw data'!O38-667350.6644)/14342778.5072</f>
        <v>1.3687850876135852</v>
      </c>
      <c r="P40">
        <f>('Raw data'!P38-667350.6644)/14342778.5072</f>
        <v>1.340139173588367</v>
      </c>
      <c r="Q40">
        <f>('Raw data'!Q38-667350.6644)/14342778.5072</f>
        <v>1.2452232547992281</v>
      </c>
      <c r="R40">
        <f>('Raw data'!R38-667350.6644)/14342778.5072</f>
        <v>1.2317890377189551</v>
      </c>
    </row>
    <row r="41" spans="2:18">
      <c r="B41">
        <f>'Raw data'!B39</f>
        <v>840</v>
      </c>
      <c r="C41">
        <f>'Raw data'!C39</f>
        <v>30</v>
      </c>
      <c r="D41">
        <f>('Raw data'!D39-667350.6644)/14342778.5072</f>
        <v>1.7600048221429316</v>
      </c>
      <c r="E41">
        <f>('Raw data'!E39-667350.6644)/14342778.5072</f>
        <v>1.7661997166646171</v>
      </c>
      <c r="F41">
        <f>('Raw data'!F39-667350.6644)/14342778.5072</f>
        <v>1.7611083740099605</v>
      </c>
      <c r="G41">
        <f>('Raw data'!G39-667350.6644)/14342778.5072</f>
        <v>1.7325666239024411</v>
      </c>
      <c r="H41">
        <f>('Raw data'!H39-667350.6644)/14342778.5072</f>
        <v>1.7637512371052086</v>
      </c>
      <c r="I41">
        <f>('Raw data'!I39-667350.6644)/14342778.5072</f>
        <v>1.7232857164455506</v>
      </c>
      <c r="J41">
        <f>('Raw data'!J39-667350.6644)/14342778.5072</f>
        <v>1.6231628567584186</v>
      </c>
      <c r="K41">
        <f>('Raw data'!K39-667350.6644)/14342778.5072</f>
        <v>1.640062790050864</v>
      </c>
      <c r="L41">
        <f>('Raw data'!L39-667350.6644)/14342778.5072</f>
        <v>1.625907513240441</v>
      </c>
      <c r="M41">
        <f>('Raw data'!M39-667350.6644)/14342778.5072</f>
        <v>1.5064116987342331</v>
      </c>
      <c r="N41">
        <f>('Raw data'!N39-667350.6644)/14342778.5072</f>
        <v>1.4940546787948239</v>
      </c>
      <c r="O41">
        <f>('Raw data'!O39-667350.6644)/14342778.5072</f>
        <v>1.3762512839259833</v>
      </c>
      <c r="P41">
        <f>('Raw data'!P39-667350.6644)/14342778.5072</f>
        <v>1.3824815969685462</v>
      </c>
      <c r="Q41">
        <f>('Raw data'!Q39-667350.6644)/14342778.5072</f>
        <v>1.2876383279801054</v>
      </c>
      <c r="R41">
        <f>('Raw data'!R39-667350.6644)/14342778.5072</f>
        <v>1.3008056511668362</v>
      </c>
    </row>
    <row r="42" spans="2:18">
      <c r="B42">
        <f>'Raw data'!B40</f>
        <v>870</v>
      </c>
      <c r="C42">
        <f>'Raw data'!C40</f>
        <v>30</v>
      </c>
      <c r="D42">
        <f>('Raw data'!D40-667350.6644)/14342778.5072</f>
        <v>1.8231471205159684</v>
      </c>
      <c r="E42">
        <f>('Raw data'!E40-667350.6644)/14342778.5072</f>
        <v>1.7626121272743067</v>
      </c>
      <c r="F42">
        <f>('Raw data'!F40-667350.6644)/14342778.5072</f>
        <v>1.8229915021328997</v>
      </c>
      <c r="G42">
        <f>('Raw data'!G40-667350.6644)/14342778.5072</f>
        <v>1.7676405811379563</v>
      </c>
      <c r="H42">
        <f>('Raw data'!H40-667350.6644)/14342778.5072</f>
        <v>1.7459665380058014</v>
      </c>
      <c r="I42">
        <f>('Raw data'!I40-667350.6644)/14342778.5072</f>
        <v>1.7466475775962194</v>
      </c>
      <c r="J42">
        <f>('Raw data'!J40-667350.6644)/14342778.5072</f>
        <v>1.5992184027722123</v>
      </c>
      <c r="K42">
        <f>('Raw data'!K40-667350.6644)/14342778.5072</f>
        <v>1.6811598480375087</v>
      </c>
      <c r="L42">
        <f>('Raw data'!L40-667350.6644)/14342778.5072</f>
        <v>1.6462009312733479</v>
      </c>
      <c r="M42">
        <f>('Raw data'!M40-667350.6644)/14342778.5072</f>
        <v>1.4579194209199409</v>
      </c>
      <c r="N42">
        <f>('Raw data'!N40-667350.6644)/14342778.5072</f>
        <v>1.5184272227774642</v>
      </c>
      <c r="O42">
        <f>('Raw data'!O40-667350.6644)/14342778.5072</f>
        <v>1.4380757065477832</v>
      </c>
      <c r="P42">
        <f>('Raw data'!P40-667350.6644)/14342778.5072</f>
        <v>1.3014996589558432</v>
      </c>
      <c r="Q42">
        <f>('Raw data'!Q40-667350.6644)/14342778.5072</f>
        <v>1.3236988444093567</v>
      </c>
      <c r="R42">
        <f>('Raw data'!R40-667350.6644)/14342778.5072</f>
        <v>1.3994777459279426</v>
      </c>
    </row>
    <row r="43" spans="2:18">
      <c r="B43">
        <f>'Raw data'!B41</f>
        <v>900</v>
      </c>
      <c r="C43">
        <f>'Raw data'!C41</f>
        <v>30</v>
      </c>
      <c r="D43">
        <f>('Raw data'!D41-667350.6644)/14342778.5072</f>
        <v>1.750634810611865</v>
      </c>
      <c r="E43">
        <f>('Raw data'!E41-667350.6644)/14342778.5072</f>
        <v>1.8178022704953452</v>
      </c>
      <c r="F43">
        <f>('Raw data'!F41-667350.6644)/14342778.5072</f>
        <v>1.7848940024241999</v>
      </c>
      <c r="G43">
        <f>('Raw data'!G41-667350.6644)/14342778.5072</f>
        <v>1.6803243056079868</v>
      </c>
      <c r="H43">
        <f>('Raw data'!H41-667350.6644)/14342778.5072</f>
        <v>1.7870942734514739</v>
      </c>
      <c r="I43">
        <f>('Raw data'!I41-667350.6644)/14342778.5072</f>
        <v>1.7262513900755694</v>
      </c>
      <c r="J43">
        <f>('Raw data'!J41-667350.6644)/14342778.5072</f>
        <v>1.6678859904021539</v>
      </c>
      <c r="K43">
        <f>('Raw data'!K41-667350.6644)/14342778.5072</f>
        <v>1.6572667090736761</v>
      </c>
      <c r="L43">
        <f>('Raw data'!L41-667350.6644)/14342778.5072</f>
        <v>1.6858317461614576</v>
      </c>
      <c r="M43">
        <f>('Raw data'!M41-667350.6644)/14342778.5072</f>
        <v>1.5306601384508061</v>
      </c>
      <c r="N43">
        <f>('Raw data'!N41-667350.6644)/14342778.5072</f>
        <v>1.5352635700639246</v>
      </c>
      <c r="O43">
        <f>('Raw data'!O41-667350.6644)/14342778.5072</f>
        <v>1.4175738212364828</v>
      </c>
      <c r="P43">
        <f>('Raw data'!P41-667350.6644)/14342778.5072</f>
        <v>1.3865755038758114</v>
      </c>
      <c r="Q43">
        <f>('Raw data'!Q41-667350.6644)/14342778.5072</f>
        <v>1.3559598180950148</v>
      </c>
      <c r="R43">
        <f>('Raw data'!R41-667350.6644)/14342778.5072</f>
        <v>1.3058710574243149</v>
      </c>
    </row>
    <row r="44" spans="2:18">
      <c r="B44">
        <f>'Raw data'!B42</f>
        <v>930</v>
      </c>
      <c r="C44">
        <f>'Raw data'!C42</f>
        <v>30</v>
      </c>
      <c r="D44">
        <f>('Raw data'!D42-667350.6644)/14342778.5072</f>
        <v>1.8501812129552648</v>
      </c>
      <c r="E44">
        <f>('Raw data'!E42-667350.6644)/14342778.5072</f>
        <v>1.8712432407798145</v>
      </c>
      <c r="F44">
        <f>('Raw data'!F42-667350.6644)/14342778.5072</f>
        <v>1.8327850020415464</v>
      </c>
      <c r="G44">
        <f>('Raw data'!G42-667350.6644)/14342778.5072</f>
        <v>1.7594795403785777</v>
      </c>
      <c r="H44">
        <f>('Raw data'!H42-667350.6644)/14342778.5072</f>
        <v>1.8457193159826613</v>
      </c>
      <c r="I44">
        <f>('Raw data'!I42-667350.6644)/14342778.5072</f>
        <v>1.7161569721824588</v>
      </c>
      <c r="J44">
        <f>('Raw data'!J42-667350.6644)/14342778.5072</f>
        <v>1.6735576948044191</v>
      </c>
      <c r="K44">
        <f>('Raw data'!K42-667350.6644)/14342778.5072</f>
        <v>1.72250441734131</v>
      </c>
      <c r="L44">
        <f>('Raw data'!L42-667350.6644)/14342778.5072</f>
        <v>1.7159683058094375</v>
      </c>
      <c r="M44">
        <f>('Raw data'!M42-667350.6644)/14342778.5072</f>
        <v>1.4975975069835525</v>
      </c>
      <c r="N44">
        <f>('Raw data'!N42-667350.6644)/14342778.5072</f>
        <v>1.5246603246799386</v>
      </c>
      <c r="O44">
        <f>('Raw data'!O42-667350.6644)/14342778.5072</f>
        <v>1.3995626667122516</v>
      </c>
      <c r="P44">
        <f>('Raw data'!P42-667350.6644)/14342778.5072</f>
        <v>1.3955782225565176</v>
      </c>
      <c r="Q44">
        <f>('Raw data'!Q42-667350.6644)/14342778.5072</f>
        <v>1.3016568112118632</v>
      </c>
      <c r="R44">
        <f>('Raw data'!R42-667350.6644)/14342778.5072</f>
        <v>1.3688658251080266</v>
      </c>
    </row>
    <row r="45" spans="2:18">
      <c r="B45">
        <f>'Raw data'!B43</f>
        <v>960</v>
      </c>
      <c r="C45">
        <f>'Raw data'!C43</f>
        <v>30</v>
      </c>
      <c r="D45">
        <f>('Raw data'!D43-667350.6644)/14342778.5072</f>
        <v>1.8534314897392643</v>
      </c>
      <c r="E45">
        <f>('Raw data'!E43-667350.6644)/14342778.5072</f>
        <v>1.8698048862803955</v>
      </c>
      <c r="F45">
        <f>('Raw data'!F43-667350.6644)/14342778.5072</f>
        <v>1.8435251804471928</v>
      </c>
      <c r="G45">
        <f>('Raw data'!G43-667350.6644)/14342778.5072</f>
        <v>1.8109437667576895</v>
      </c>
      <c r="H45">
        <f>('Raw data'!H43-667350.6644)/14342778.5072</f>
        <v>1.9122916331610014</v>
      </c>
      <c r="I45">
        <f>('Raw data'!I43-667350.6644)/14342778.5072</f>
        <v>1.7686769214811151</v>
      </c>
      <c r="J45">
        <f>('Raw data'!J43-667350.6644)/14342778.5072</f>
        <v>1.6509799216179029</v>
      </c>
      <c r="K45">
        <f>('Raw data'!K43-667350.6644)/14342778.5072</f>
        <v>1.7086377875317398</v>
      </c>
      <c r="L45">
        <f>('Raw data'!L43-667350.6644)/14342778.5072</f>
        <v>1.7534024751881583</v>
      </c>
      <c r="M45">
        <f>('Raw data'!M43-667350.6644)/14342778.5072</f>
        <v>1.5172407023280647</v>
      </c>
      <c r="N45">
        <f>('Raw data'!N43-667350.6644)/14342778.5072</f>
        <v>1.4992936915818009</v>
      </c>
      <c r="O45">
        <f>('Raw data'!O43-667350.6644)/14342778.5072</f>
        <v>1.4337319177924368</v>
      </c>
      <c r="P45">
        <f>('Raw data'!P43-667350.6644)/14342778.5072</f>
        <v>1.4120527152694451</v>
      </c>
      <c r="Q45">
        <f>('Raw data'!Q43-667350.6644)/14342778.5072</f>
        <v>1.3101769176848632</v>
      </c>
      <c r="R45">
        <f>('Raw data'!R43-667350.6644)/14342778.5072</f>
        <v>1.3326806466407257</v>
      </c>
    </row>
    <row r="46" spans="2:18">
      <c r="B46">
        <f>'Raw data'!B44</f>
        <v>990</v>
      </c>
      <c r="C46">
        <f>'Raw data'!C44</f>
        <v>30</v>
      </c>
      <c r="D46">
        <f>('Raw data'!D44-667350.6644)/14342778.5072</f>
        <v>1.846905418103074</v>
      </c>
      <c r="E46">
        <f>('Raw data'!E44-667350.6644)/14342778.5072</f>
        <v>1.8665028761450355</v>
      </c>
      <c r="F46">
        <f>('Raw data'!F44-667350.6644)/14342778.5072</f>
        <v>1.8486315829453721</v>
      </c>
      <c r="G46">
        <f>('Raw data'!G44-667350.6644)/14342778.5072</f>
        <v>1.8793458549240447</v>
      </c>
      <c r="H46">
        <f>('Raw data'!H44-667350.6644)/14342778.5072</f>
        <v>1.9153663512135644</v>
      </c>
      <c r="I46">
        <f>('Raw data'!I44-667350.6644)/14342778.5072</f>
        <v>1.7994247992217227</v>
      </c>
      <c r="J46">
        <f>('Raw data'!J44-667350.6644)/14342778.5072</f>
        <v>1.6958093108242711</v>
      </c>
      <c r="K46">
        <f>('Raw data'!K44-667350.6644)/14342778.5072</f>
        <v>1.7104794111743793</v>
      </c>
      <c r="L46">
        <f>('Raw data'!L44-667350.6644)/14342778.5072</f>
        <v>1.7051399994305838</v>
      </c>
      <c r="M46">
        <f>('Raw data'!M44-667350.6644)/14342778.5072</f>
        <v>1.5377032647146112</v>
      </c>
      <c r="N46">
        <f>('Raw data'!N44-667350.6644)/14342778.5072</f>
        <v>1.5613783148333549</v>
      </c>
      <c r="O46">
        <f>('Raw data'!O44-667350.6644)/14342778.5072</f>
        <v>1.5121868698392193</v>
      </c>
      <c r="P46">
        <f>('Raw data'!P44-667350.6644)/14342778.5072</f>
        <v>1.3933033495266078</v>
      </c>
      <c r="Q46">
        <f>('Raw data'!Q44-667350.6644)/14342778.5072</f>
        <v>1.3595336026287623</v>
      </c>
      <c r="R46">
        <f>('Raw data'!R44-667350.6644)/14342778.5072</f>
        <v>1.3514722636112242</v>
      </c>
    </row>
    <row r="47" spans="2:18">
      <c r="B47">
        <f>'Raw data'!B45</f>
        <v>1020</v>
      </c>
      <c r="C47">
        <f>'Raw data'!C45</f>
        <v>30</v>
      </c>
      <c r="D47">
        <f>('Raw data'!D45-667350.6644)/14342778.5072</f>
        <v>1.9063291901129498</v>
      </c>
      <c r="E47">
        <f>('Raw data'!E45-667350.6644)/14342778.5072</f>
        <v>1.9228272486921305</v>
      </c>
      <c r="F47">
        <f>('Raw data'!F45-667350.6644)/14342778.5072</f>
        <v>1.9075744160634889</v>
      </c>
      <c r="G47">
        <f>('Raw data'!G45-667350.6644)/14342778.5072</f>
        <v>1.8564323030041694</v>
      </c>
      <c r="H47">
        <f>('Raw data'!H45-667350.6644)/14342778.5072</f>
        <v>1.8995833563157234</v>
      </c>
      <c r="I47">
        <f>('Raw data'!I45-667350.6644)/14342778.5072</f>
        <v>1.7964442051911769</v>
      </c>
      <c r="J47">
        <f>('Raw data'!J45-667350.6644)/14342778.5072</f>
        <v>1.7622261490625384</v>
      </c>
      <c r="K47">
        <f>('Raw data'!K45-667350.6644)/14342778.5072</f>
        <v>1.7302319298274269</v>
      </c>
      <c r="L47">
        <f>('Raw data'!L45-667350.6644)/14342778.5072</f>
        <v>1.729996550050886</v>
      </c>
      <c r="M47">
        <f>('Raw data'!M45-667350.6644)/14342778.5072</f>
        <v>1.5577530758342379</v>
      </c>
      <c r="N47">
        <f>('Raw data'!N45-667350.6644)/14342778.5072</f>
        <v>1.558822185281358</v>
      </c>
      <c r="O47">
        <f>('Raw data'!O45-667350.6644)/14342778.5072</f>
        <v>1.4839362767064734</v>
      </c>
      <c r="P47">
        <f>('Raw data'!P45-667350.6644)/14342778.5072</f>
        <v>1.4107118314239373</v>
      </c>
      <c r="Q47">
        <f>('Raw data'!Q45-667350.6644)/14342778.5072</f>
        <v>1.365617221639974</v>
      </c>
      <c r="R47">
        <f>('Raw data'!R45-667350.6644)/14342778.5072</f>
        <v>1.4179726282038445</v>
      </c>
    </row>
    <row r="48" spans="2:18">
      <c r="B48">
        <f>'Raw data'!B46</f>
        <v>1050</v>
      </c>
      <c r="C48">
        <f>'Raw data'!C46</f>
        <v>30</v>
      </c>
      <c r="D48">
        <f>('Raw data'!D46-667350.6644)/14342778.5072</f>
        <v>1.9410921894683191</v>
      </c>
      <c r="E48">
        <f>('Raw data'!E46-667350.6644)/14342778.5072</f>
        <v>1.8943946824501512</v>
      </c>
      <c r="F48">
        <f>('Raw data'!F46-667350.6644)/14342778.5072</f>
        <v>1.9093831311591711</v>
      </c>
      <c r="G48">
        <f>('Raw data'!G46-667350.6644)/14342778.5072</f>
        <v>1.8402571944027544</v>
      </c>
      <c r="H48">
        <f>('Raw data'!H46-667350.6644)/14342778.5072</f>
        <v>1.9087305379398516</v>
      </c>
      <c r="I48">
        <f>('Raw data'!I46-667350.6644)/14342778.5072</f>
        <v>1.848034488038294</v>
      </c>
      <c r="J48">
        <f>('Raw data'!J46-667350.6644)/14342778.5072</f>
        <v>1.7527638262683969</v>
      </c>
      <c r="K48">
        <f>('Raw data'!K46-667350.6644)/14342778.5072</f>
        <v>1.7679738498973951</v>
      </c>
      <c r="L48">
        <f>('Raw data'!L46-667350.6644)/14342778.5072</f>
        <v>1.7736438809837134</v>
      </c>
      <c r="M48">
        <f>('Raw data'!M46-667350.6644)/14342778.5072</f>
        <v>1.6317878243640955</v>
      </c>
      <c r="N48">
        <f>('Raw data'!N46-667350.6644)/14342778.5072</f>
        <v>1.6072068131030615</v>
      </c>
      <c r="O48">
        <f>('Raw data'!O46-667350.6644)/14342778.5072</f>
        <v>1.5242457606540762</v>
      </c>
      <c r="P48">
        <f>('Raw data'!P46-667350.6644)/14342778.5072</f>
        <v>1.4459292755019055</v>
      </c>
      <c r="Q48">
        <f>('Raw data'!Q46-667350.6644)/14342778.5072</f>
        <v>1.3865803843806568</v>
      </c>
      <c r="R48">
        <f>('Raw data'!R46-667350.6644)/14342778.5072</f>
        <v>1.3533442858269003</v>
      </c>
    </row>
    <row r="49" spans="2:18">
      <c r="B49">
        <f>'Raw data'!B47</f>
        <v>1080</v>
      </c>
      <c r="C49">
        <f>'Raw data'!C47</f>
        <v>30</v>
      </c>
      <c r="D49">
        <f>('Raw data'!D47-667350.6644)/14342778.5072</f>
        <v>1.9095819768708697</v>
      </c>
      <c r="E49">
        <f>('Raw data'!E47-667350.6644)/14342778.5072</f>
        <v>1.9706541045315096</v>
      </c>
      <c r="F49">
        <f>('Raw data'!F47-667350.6644)/14342778.5072</f>
        <v>1.9180189753185035</v>
      </c>
      <c r="G49">
        <f>('Raw data'!G47-667350.6644)/14342778.5072</f>
        <v>1.9054051013812339</v>
      </c>
      <c r="H49">
        <f>('Raw data'!H47-667350.6644)/14342778.5072</f>
        <v>1.901211213846137</v>
      </c>
      <c r="I49">
        <f>('Raw data'!I47-667350.6644)/14342778.5072</f>
        <v>1.8574247188037201</v>
      </c>
      <c r="J49">
        <f>('Raw data'!J47-667350.6644)/14342778.5072</f>
        <v>1.8040283702778366</v>
      </c>
      <c r="K49">
        <f>('Raw data'!K47-667350.6644)/14342778.5072</f>
        <v>1.764755087230397</v>
      </c>
      <c r="L49">
        <f>('Raw data'!L47-667350.6644)/14342778.5072</f>
        <v>1.811331697171396</v>
      </c>
      <c r="M49">
        <f>('Raw data'!M47-667350.6644)/14342778.5072</f>
        <v>1.5957535232180133</v>
      </c>
      <c r="N49">
        <f>('Raw data'!N47-667350.6644)/14342778.5072</f>
        <v>1.5961949997420231</v>
      </c>
      <c r="O49">
        <f>('Raw data'!O47-667350.6644)/14342778.5072</f>
        <v>1.5149460283927823</v>
      </c>
      <c r="P49">
        <f>('Raw data'!P47-667350.6644)/14342778.5072</f>
        <v>1.4963245318768927</v>
      </c>
      <c r="Q49">
        <f>('Raw data'!Q47-667350.6644)/14342778.5072</f>
        <v>1.3956128044194216</v>
      </c>
      <c r="R49">
        <f>('Raw data'!R47-667350.6644)/14342778.5072</f>
        <v>1.4040608188637063</v>
      </c>
    </row>
    <row r="50" spans="2:18">
      <c r="B50">
        <f>'Raw data'!B48</f>
        <v>1110</v>
      </c>
      <c r="C50">
        <f>'Raw data'!C48</f>
        <v>30</v>
      </c>
      <c r="D50">
        <f>('Raw data'!D48-667350.6644)/14342778.5072</f>
        <v>1.9744569939069969</v>
      </c>
      <c r="E50">
        <f>('Raw data'!E48-667350.6644)/14342778.5072</f>
        <v>1.9179131380848573</v>
      </c>
      <c r="F50">
        <f>('Raw data'!F48-667350.6644)/14342778.5072</f>
        <v>1.9735527060806537</v>
      </c>
      <c r="G50">
        <f>('Raw data'!G48-667350.6644)/14342778.5072</f>
        <v>1.8948272346224437</v>
      </c>
      <c r="H50">
        <f>('Raw data'!H48-667350.6644)/14342778.5072</f>
        <v>1.9640619369154138</v>
      </c>
      <c r="I50">
        <f>('Raw data'!I48-667350.6644)/14342778.5072</f>
        <v>1.8980234075241578</v>
      </c>
      <c r="J50">
        <f>('Raw data'!J48-667350.6644)/14342778.5072</f>
        <v>1.7804902531807536</v>
      </c>
      <c r="K50">
        <f>('Raw data'!K48-667350.6644)/14342778.5072</f>
        <v>1.8117134920932971</v>
      </c>
      <c r="L50">
        <f>('Raw data'!L48-667350.6644)/14342778.5072</f>
        <v>1.7900266202055486</v>
      </c>
      <c r="M50">
        <f>('Raw data'!M48-667350.6644)/14342778.5072</f>
        <v>1.6079024942080156</v>
      </c>
      <c r="N50">
        <f>('Raw data'!N48-667350.6644)/14342778.5072</f>
        <v>1.6681443782729657</v>
      </c>
      <c r="O50">
        <f>('Raw data'!O48-667350.6644)/14342778.5072</f>
        <v>1.4948344440261132</v>
      </c>
      <c r="P50">
        <f>('Raw data'!P48-667350.6644)/14342778.5072</f>
        <v>1.4294946634857142</v>
      </c>
      <c r="Q50">
        <f>('Raw data'!Q48-667350.6644)/14342778.5072</f>
        <v>1.3775888211395972</v>
      </c>
      <c r="R50">
        <f>('Raw data'!R48-667350.6644)/14342778.5072</f>
        <v>1.3760122786315574</v>
      </c>
    </row>
    <row r="51" spans="2:18">
      <c r="B51">
        <f>'Raw data'!B49</f>
        <v>1140</v>
      </c>
      <c r="C51">
        <f>'Raw data'!C49</f>
        <v>30</v>
      </c>
      <c r="D51">
        <f>('Raw data'!D49-667350.6644)/14342778.5072</f>
        <v>1.9523675500910058</v>
      </c>
      <c r="E51">
        <f>('Raw data'!E49-667350.6644)/14342778.5072</f>
        <v>1.9756375183075865</v>
      </c>
      <c r="F51">
        <f>('Raw data'!F49-667350.6644)/14342778.5072</f>
        <v>1.9704167725530306</v>
      </c>
      <c r="G51">
        <f>('Raw data'!G49-667350.6644)/14342778.5072</f>
        <v>1.9574904068626637</v>
      </c>
      <c r="H51">
        <f>('Raw data'!H49-667350.6644)/14342778.5072</f>
        <v>2.0101864726647389</v>
      </c>
      <c r="I51">
        <f>('Raw data'!I49-667350.6644)/14342778.5072</f>
        <v>1.8924580981275212</v>
      </c>
      <c r="J51">
        <f>('Raw data'!J49-667350.6644)/14342778.5072</f>
        <v>1.8587781525188301</v>
      </c>
      <c r="K51">
        <f>('Raw data'!K49-667350.6644)/14342778.5072</f>
        <v>1.8797576300899956</v>
      </c>
      <c r="L51">
        <f>('Raw data'!L49-667350.6644)/14342778.5072</f>
        <v>1.7858653623314178</v>
      </c>
      <c r="M51">
        <f>('Raw data'!M49-667350.6644)/14342778.5072</f>
        <v>1.6620830701410469</v>
      </c>
      <c r="N51">
        <f>('Raw data'!N49-667350.6644)/14342778.5072</f>
        <v>1.6940135639271778</v>
      </c>
      <c r="O51">
        <f>('Raw data'!O49-667350.6644)/14342778.5072</f>
        <v>1.6015235349321633</v>
      </c>
      <c r="P51">
        <f>('Raw data'!P49-667350.6644)/14342778.5072</f>
        <v>1.5120645783320947</v>
      </c>
      <c r="Q51">
        <f>('Raw data'!Q49-667350.6644)/14342778.5072</f>
        <v>1.4534883408493606</v>
      </c>
      <c r="R51">
        <f>('Raw data'!R49-667350.6644)/14342778.5072</f>
        <v>1.4251874087952101</v>
      </c>
    </row>
    <row r="52" spans="2:18">
      <c r="B52">
        <f>'Raw data'!B50</f>
        <v>1170</v>
      </c>
      <c r="C52">
        <f>'Raw data'!C50</f>
        <v>30</v>
      </c>
      <c r="D52">
        <f>('Raw data'!D50-667350.6644)/14342778.5072</f>
        <v>1.9499003851701897</v>
      </c>
      <c r="E52">
        <f>('Raw data'!E50-667350.6644)/14342778.5072</f>
        <v>2.0214759170299792</v>
      </c>
      <c r="F52">
        <f>('Raw data'!F50-667350.6644)/14342778.5072</f>
        <v>1.9263682641219166</v>
      </c>
      <c r="G52">
        <f>('Raw data'!G50-667350.6644)/14342778.5072</f>
        <v>1.9189002550505758</v>
      </c>
      <c r="H52">
        <f>('Raw data'!H50-667350.6644)/14342778.5072</f>
        <v>2.0495958520758659</v>
      </c>
      <c r="I52">
        <f>('Raw data'!I50-667350.6644)/14342778.5072</f>
        <v>1.9470199112104711</v>
      </c>
      <c r="J52">
        <f>('Raw data'!J50-667350.6644)/14342778.5072</f>
        <v>1.8161006476202692</v>
      </c>
      <c r="K52">
        <f>('Raw data'!K50-667350.6644)/14342778.5072</f>
        <v>1.8078549649625728</v>
      </c>
      <c r="L52">
        <f>('Raw data'!L50-667350.6644)/14342778.5072</f>
        <v>1.8377968621887217</v>
      </c>
      <c r="M52">
        <f>('Raw data'!M50-667350.6644)/14342778.5072</f>
        <v>1.6633228578147583</v>
      </c>
      <c r="N52">
        <f>('Raw data'!N50-667350.6644)/14342778.5072</f>
        <v>1.6603140962991052</v>
      </c>
      <c r="O52">
        <f>('Raw data'!O50-667350.6644)/14342778.5072</f>
        <v>1.5958770697120983</v>
      </c>
      <c r="P52">
        <f>('Raw data'!P50-667350.6644)/14342778.5072</f>
        <v>1.5349201219658084</v>
      </c>
      <c r="Q52">
        <f>('Raw data'!Q50-667350.6644)/14342778.5072</f>
        <v>1.466675186055473</v>
      </c>
      <c r="R52">
        <f>('Raw data'!R50-667350.6644)/14342778.5072</f>
        <v>1.4178101771139926</v>
      </c>
    </row>
    <row r="53" spans="2:18">
      <c r="B53">
        <f>'Raw data'!B51</f>
        <v>1200</v>
      </c>
      <c r="C53">
        <f>'Raw data'!C51</f>
        <v>30</v>
      </c>
      <c r="D53">
        <f>('Raw data'!D51-667350.6644)/14342778.5072</f>
        <v>2.042814181428775</v>
      </c>
      <c r="E53">
        <f>('Raw data'!E51-667350.6644)/14342778.5072</f>
        <v>1.9105130377523647</v>
      </c>
      <c r="F53">
        <f>('Raw data'!F51-667350.6644)/14342778.5072</f>
        <v>1.9903787345854411</v>
      </c>
      <c r="G53">
        <f>('Raw data'!G51-667350.6644)/14342778.5072</f>
        <v>2.0030276087146017</v>
      </c>
      <c r="H53">
        <f>('Raw data'!H51-667350.6644)/14342778.5072</f>
        <v>2.0417521835744297</v>
      </c>
      <c r="I53">
        <f>('Raw data'!I51-667350.6644)/14342778.5072</f>
        <v>1.9607851659622537</v>
      </c>
      <c r="J53">
        <f>('Raw data'!J51-667350.6644)/14342778.5072</f>
        <v>1.8171280636117106</v>
      </c>
      <c r="K53">
        <f>('Raw data'!K51-667350.6644)/14342778.5072</f>
        <v>1.9026796880326016</v>
      </c>
      <c r="L53">
        <f>('Raw data'!L51-667350.6644)/14342778.5072</f>
        <v>1.8846809439349772</v>
      </c>
      <c r="M53">
        <f>('Raw data'!M51-667350.6644)/14342778.5072</f>
        <v>1.6725380876207301</v>
      </c>
      <c r="N53">
        <f>('Raw data'!N51-667350.6644)/14342778.5072</f>
        <v>1.6693222532566392</v>
      </c>
      <c r="O53">
        <f>('Raw data'!O51-667350.6644)/14342778.5072</f>
        <v>1.6123620206496942</v>
      </c>
      <c r="P53">
        <f>('Raw data'!P51-667350.6644)/14342778.5072</f>
        <v>1.5152399742274671</v>
      </c>
      <c r="Q53">
        <f>('Raw data'!Q51-667350.6644)/14342778.5072</f>
        <v>1.4524630165028529</v>
      </c>
      <c r="R53">
        <f>('Raw data'!R51-667350.6644)/14342778.5072</f>
        <v>1.4659544052113143</v>
      </c>
    </row>
    <row r="54" spans="2:18">
      <c r="B54">
        <f>'Raw data'!B52</f>
        <v>1230</v>
      </c>
      <c r="C54">
        <f>'Raw data'!C52</f>
        <v>30</v>
      </c>
      <c r="D54">
        <f>('Raw data'!D52-667350.6644)/14342778.5072</f>
        <v>2.0151442289296289</v>
      </c>
      <c r="E54">
        <f>('Raw data'!E52-667350.6644)/14342778.5072</f>
        <v>2.0050481377205713</v>
      </c>
      <c r="F54">
        <f>('Raw data'!F52-667350.6644)/14342778.5072</f>
        <v>2.0112134703271938</v>
      </c>
      <c r="G54">
        <f>('Raw data'!G52-667350.6644)/14342778.5072</f>
        <v>2.0169891992041622</v>
      </c>
      <c r="H54">
        <f>('Raw data'!H52-667350.6644)/14342778.5072</f>
        <v>2.0374386539491245</v>
      </c>
      <c r="I54">
        <f>('Raw data'!I52-667350.6644)/14342778.5072</f>
        <v>1.9651455484340743</v>
      </c>
      <c r="J54">
        <f>('Raw data'!J52-667350.6644)/14342778.5072</f>
        <v>1.8682881648174601</v>
      </c>
      <c r="K54">
        <f>('Raw data'!K52-667350.6644)/14342778.5072</f>
        <v>1.9023782122761552</v>
      </c>
      <c r="L54">
        <f>('Raw data'!L52-667350.6644)/14342778.5072</f>
        <v>1.9194450588343113</v>
      </c>
      <c r="M54">
        <f>('Raw data'!M52-667350.6644)/14342778.5072</f>
        <v>1.725092758225286</v>
      </c>
      <c r="N54">
        <f>('Raw data'!N52-667350.6644)/14342778.5072</f>
        <v>1.7255499918077963</v>
      </c>
      <c r="O54">
        <f>('Raw data'!O52-667350.6644)/14342778.5072</f>
        <v>1.5812891012863872</v>
      </c>
      <c r="P54">
        <f>('Raw data'!P52-667350.6644)/14342778.5072</f>
        <v>1.5020471329725449</v>
      </c>
      <c r="Q54">
        <f>('Raw data'!Q52-667350.6644)/14342778.5072</f>
        <v>1.4580029472742939</v>
      </c>
      <c r="R54">
        <f>('Raw data'!R52-667350.6644)/14342778.5072</f>
        <v>1.4313010080504716</v>
      </c>
    </row>
    <row r="55" spans="2:18">
      <c r="B55">
        <f>'Raw data'!B53</f>
        <v>1260</v>
      </c>
      <c r="C55">
        <f>'Raw data'!C53</f>
        <v>30</v>
      </c>
      <c r="D55">
        <f>('Raw data'!D53-667350.6644)/14342778.5072</f>
        <v>2.028047865411716</v>
      </c>
      <c r="E55">
        <f>('Raw data'!E53-667350.6644)/14342778.5072</f>
        <v>2.0088553498289219</v>
      </c>
      <c r="F55">
        <f>('Raw data'!F53-667350.6644)/14342778.5072</f>
        <v>2.0323990446458282</v>
      </c>
      <c r="G55">
        <f>('Raw data'!G53-667350.6644)/14342778.5072</f>
        <v>2.0228572393442055</v>
      </c>
      <c r="H55">
        <f>('Raw data'!H53-667350.6644)/14342778.5072</f>
        <v>2.0675679625613341</v>
      </c>
      <c r="I55">
        <f>('Raw data'!I53-667350.6644)/14342778.5072</f>
        <v>1.9748735101347978</v>
      </c>
      <c r="J55">
        <f>('Raw data'!J53-667350.6644)/14342778.5072</f>
        <v>1.8789297570252308</v>
      </c>
      <c r="K55">
        <f>('Raw data'!K53-667350.6644)/14342778.5072</f>
        <v>1.89138396873256</v>
      </c>
      <c r="L55">
        <f>('Raw data'!L53-667350.6644)/14342778.5072</f>
        <v>1.9073511678275634</v>
      </c>
      <c r="M55">
        <f>('Raw data'!M53-667350.6644)/14342778.5072</f>
        <v>1.734001631769966</v>
      </c>
      <c r="N55">
        <f>('Raw data'!N53-667350.6644)/14342778.5072</f>
        <v>1.7274829506125415</v>
      </c>
      <c r="O55">
        <f>('Raw data'!O53-667350.6644)/14342778.5072</f>
        <v>1.6039216755701666</v>
      </c>
      <c r="P55">
        <f>('Raw data'!P53-667350.6644)/14342778.5072</f>
        <v>1.5518029037697973</v>
      </c>
      <c r="Q55">
        <f>('Raw data'!Q53-667350.6644)/14342778.5072</f>
        <v>1.4914505808523471</v>
      </c>
      <c r="R55">
        <f>('Raw data'!R53-667350.6644)/14342778.5072</f>
        <v>1.4326708960390602</v>
      </c>
    </row>
    <row r="56" spans="2:18">
      <c r="B56">
        <f>'Raw data'!B54</f>
        <v>1290</v>
      </c>
      <c r="C56">
        <f>'Raw data'!C54</f>
        <v>30</v>
      </c>
      <c r="D56">
        <f>('Raw data'!D54-667350.6644)/14342778.5072</f>
        <v>2.0435903211421795</v>
      </c>
      <c r="E56">
        <f>('Raw data'!E54-667350.6644)/14342778.5072</f>
        <v>2.0458413494198449</v>
      </c>
      <c r="F56">
        <f>('Raw data'!F54-667350.6644)/14342778.5072</f>
        <v>2.0521712247612527</v>
      </c>
      <c r="G56">
        <f>('Raw data'!G54-667350.6644)/14342778.5072</f>
        <v>2.0553747881417328</v>
      </c>
      <c r="H56">
        <f>('Raw data'!H54-667350.6644)/14342778.5072</f>
        <v>2.1128922349590193</v>
      </c>
      <c r="I56">
        <f>('Raw data'!I54-667350.6644)/14342778.5072</f>
        <v>1.9886935659838436</v>
      </c>
      <c r="J56">
        <f>('Raw data'!J54-667350.6644)/14342778.5072</f>
        <v>1.9409778462119427</v>
      </c>
      <c r="K56">
        <f>('Raw data'!K54-667350.6644)/14342778.5072</f>
        <v>1.9270166740513686</v>
      </c>
      <c r="L56">
        <f>('Raw data'!L54-667350.6644)/14342778.5072</f>
        <v>1.9291799926848137</v>
      </c>
      <c r="M56">
        <f>('Raw data'!M54-667350.6644)/14342778.5072</f>
        <v>1.7052500199540974</v>
      </c>
      <c r="N56">
        <f>('Raw data'!N54-667350.6644)/14342778.5072</f>
        <v>1.7367330411674085</v>
      </c>
      <c r="O56">
        <f>('Raw data'!O54-667350.6644)/14342778.5072</f>
        <v>1.6284298975875073</v>
      </c>
      <c r="P56">
        <f>('Raw data'!P54-667350.6644)/14342778.5072</f>
        <v>1.5604853218896537</v>
      </c>
      <c r="Q56">
        <f>('Raw data'!Q54-667350.6644)/14342778.5072</f>
        <v>1.4714211284100753</v>
      </c>
      <c r="R56">
        <f>('Raw data'!R54-667350.6644)/14342778.5072</f>
        <v>1.4486320990852537</v>
      </c>
    </row>
    <row r="57" spans="2:18">
      <c r="B57">
        <f>'Raw data'!B55</f>
        <v>1320</v>
      </c>
      <c r="C57">
        <f>'Raw data'!C55</f>
        <v>30</v>
      </c>
      <c r="D57">
        <f>('Raw data'!D55-667350.6644)/14342778.5072</f>
        <v>2.0818145745338628</v>
      </c>
      <c r="E57">
        <f>('Raw data'!E55-667350.6644)/14342778.5072</f>
        <v>2.0629370606780864</v>
      </c>
      <c r="F57">
        <f>('Raw data'!F55-667350.6644)/14342778.5072</f>
        <v>2.0357709157219745</v>
      </c>
      <c r="G57">
        <f>('Raw data'!G55-667350.6644)/14342778.5072</f>
        <v>2.060504895949161</v>
      </c>
      <c r="H57">
        <f>('Raw data'!H55-667350.6644)/14342778.5072</f>
        <v>2.0716463912960896</v>
      </c>
      <c r="I57">
        <f>('Raw data'!I55-667350.6644)/14342778.5072</f>
        <v>2.0170822076822148</v>
      </c>
      <c r="J57">
        <f>('Raw data'!J55-667350.6644)/14342778.5072</f>
        <v>1.9128976524197969</v>
      </c>
      <c r="K57">
        <f>('Raw data'!K55-667350.6644)/14342778.5072</f>
        <v>1.9448275884339454</v>
      </c>
      <c r="L57">
        <f>('Raw data'!L55-667350.6644)/14342778.5072</f>
        <v>1.9591761332362436</v>
      </c>
      <c r="M57">
        <f>('Raw data'!M55-667350.6644)/14342778.5072</f>
        <v>1.792046591439536</v>
      </c>
      <c r="N57">
        <f>('Raw data'!N55-667350.6644)/14342778.5072</f>
        <v>1.7595692022247362</v>
      </c>
      <c r="O57">
        <f>('Raw data'!O55-667350.6644)/14342778.5072</f>
        <v>1.6801725916287946</v>
      </c>
      <c r="P57">
        <f>('Raw data'!P55-667350.6644)/14342778.5072</f>
        <v>1.5572374156365789</v>
      </c>
      <c r="Q57">
        <f>('Raw data'!Q55-667350.6644)/14342778.5072</f>
        <v>1.4306732356843657</v>
      </c>
      <c r="R57">
        <f>('Raw data'!R55-667350.6644)/14342778.5072</f>
        <v>1.5192892593761465</v>
      </c>
    </row>
    <row r="58" spans="2:18">
      <c r="B58">
        <f>'Raw data'!B56</f>
        <v>1350</v>
      </c>
      <c r="C58">
        <f>'Raw data'!C56</f>
        <v>30</v>
      </c>
      <c r="D58">
        <f>('Raw data'!D56-667350.6644)/14342778.5072</f>
        <v>2.0349197556769476</v>
      </c>
      <c r="E58">
        <f>('Raw data'!E56-667350.6644)/14342778.5072</f>
        <v>2.0348201933781027</v>
      </c>
      <c r="F58">
        <f>('Raw data'!F56-667350.6644)/14342778.5072</f>
        <v>2.0714762708414809</v>
      </c>
      <c r="G58">
        <f>('Raw data'!G56-667350.6644)/14342778.5072</f>
        <v>2.1291079214721487</v>
      </c>
      <c r="H58">
        <f>('Raw data'!H56-667350.6644)/14342778.5072</f>
        <v>2.1171724377083811</v>
      </c>
      <c r="I58">
        <f>('Raw data'!I56-667350.6644)/14342778.5072</f>
        <v>2.0226738718050163</v>
      </c>
      <c r="J58">
        <f>('Raw data'!J56-667350.6644)/14342778.5072</f>
        <v>1.9680974172075303</v>
      </c>
      <c r="K58">
        <f>('Raw data'!K56-667350.6644)/14342778.5072</f>
        <v>1.985597792038948</v>
      </c>
      <c r="L58">
        <f>('Raw data'!L56-667350.6644)/14342778.5072</f>
        <v>1.9212191920670894</v>
      </c>
      <c r="M58">
        <f>('Raw data'!M56-667350.6644)/14342778.5072</f>
        <v>1.7524594222090435</v>
      </c>
      <c r="N58">
        <f>('Raw data'!N56-667350.6644)/14342778.5072</f>
        <v>1.787460032428883</v>
      </c>
      <c r="O58">
        <f>('Raw data'!O56-667350.6644)/14342778.5072</f>
        <v>1.7013935844683068</v>
      </c>
      <c r="P58">
        <f>('Raw data'!P56-667350.6644)/14342778.5072</f>
        <v>1.574109878658895</v>
      </c>
      <c r="Q58">
        <f>('Raw data'!Q56-667350.6644)/14342778.5072</f>
        <v>1.4685311723266572</v>
      </c>
      <c r="R58">
        <f>('Raw data'!R56-667350.6644)/14342778.5072</f>
        <v>1.4718494972925003</v>
      </c>
    </row>
    <row r="59" spans="2:18">
      <c r="B59">
        <f>'Raw data'!B57</f>
        <v>1380</v>
      </c>
      <c r="C59">
        <f>'Raw data'!C57</f>
        <v>30</v>
      </c>
      <c r="D59">
        <f>('Raw data'!D57-667350.6644)/14342778.5072</f>
        <v>2.0927529014362301</v>
      </c>
      <c r="E59">
        <f>('Raw data'!E57-667350.6644)/14342778.5072</f>
        <v>2.1304211956045314</v>
      </c>
      <c r="F59">
        <f>('Raw data'!F57-667350.6644)/14342778.5072</f>
        <v>2.0564206106085909</v>
      </c>
      <c r="G59">
        <f>('Raw data'!G57-667350.6644)/14342778.5072</f>
        <v>2.0732828942922295</v>
      </c>
      <c r="H59">
        <f>('Raw data'!H57-667350.6644)/14342778.5072</f>
        <v>2.1595967141269665</v>
      </c>
      <c r="I59">
        <f>('Raw data'!I57-667350.6644)/14342778.5072</f>
        <v>2.0514728942393829</v>
      </c>
      <c r="J59">
        <f>('Raw data'!J57-667350.6644)/14342778.5072</f>
        <v>1.9619408695096299</v>
      </c>
      <c r="K59">
        <f>('Raw data'!K57-667350.6644)/14342778.5072</f>
        <v>2.0000343253714581</v>
      </c>
      <c r="L59">
        <f>('Raw data'!L57-667350.6644)/14342778.5072</f>
        <v>1.8983299032284451</v>
      </c>
      <c r="M59">
        <f>('Raw data'!M57-667350.6644)/14342778.5072</f>
        <v>1.7933817581222251</v>
      </c>
      <c r="N59">
        <f>('Raw data'!N57-667350.6644)/14342778.5072</f>
        <v>1.735930965056826</v>
      </c>
      <c r="O59">
        <f>('Raw data'!O57-667350.6644)/14342778.5072</f>
        <v>1.6576758348227112</v>
      </c>
      <c r="P59">
        <f>('Raw data'!P57-667350.6644)/14342778.5072</f>
        <v>1.551222123693202</v>
      </c>
      <c r="Q59">
        <f>('Raw data'!Q57-667350.6644)/14342778.5072</f>
        <v>1.492482459019647</v>
      </c>
      <c r="R59">
        <f>('Raw data'!R57-667350.6644)/14342778.5072</f>
        <v>1.5401178596260934</v>
      </c>
    </row>
    <row r="60" spans="2:18">
      <c r="B60">
        <f>'Raw data'!B58</f>
        <v>1410</v>
      </c>
      <c r="C60">
        <f>'Raw data'!C58</f>
        <v>30</v>
      </c>
      <c r="D60">
        <f>('Raw data'!D58-667350.6644)/14342778.5072</f>
        <v>2.0822959317546088</v>
      </c>
      <c r="E60">
        <f>('Raw data'!E58-667350.6644)/14342778.5072</f>
        <v>2.1231267930626889</v>
      </c>
      <c r="F60">
        <f>('Raw data'!F58-667350.6644)/14342778.5072</f>
        <v>2.0897449765785501</v>
      </c>
      <c r="G60">
        <f>('Raw data'!G58-667350.6644)/14342778.5072</f>
        <v>2.1124284475557169</v>
      </c>
      <c r="H60">
        <f>('Raw data'!H58-667350.6644)/14342778.5072</f>
        <v>2.1645179363270142</v>
      </c>
      <c r="I60">
        <f>('Raw data'!I58-667350.6644)/14342778.5072</f>
        <v>2.0661535922571552</v>
      </c>
      <c r="J60">
        <f>('Raw data'!J58-667350.6644)/14342778.5072</f>
        <v>2.0054493152188582</v>
      </c>
      <c r="K60">
        <f>('Raw data'!K58-667350.6644)/14342778.5072</f>
        <v>2.0323460563075075</v>
      </c>
      <c r="L60">
        <f>('Raw data'!L58-667350.6644)/14342778.5072</f>
        <v>2.0240373454158083</v>
      </c>
      <c r="M60">
        <f>('Raw data'!M58-667350.6644)/14342778.5072</f>
        <v>1.8083331149944204</v>
      </c>
      <c r="N60">
        <f>('Raw data'!N58-667350.6644)/14342778.5072</f>
        <v>1.7973073573338239</v>
      </c>
      <c r="O60">
        <f>('Raw data'!O58-667350.6644)/14342778.5072</f>
        <v>1.6620851617859806</v>
      </c>
      <c r="P60">
        <f>('Raw data'!P58-667350.6644)/14342778.5072</f>
        <v>1.6216800199434094</v>
      </c>
      <c r="Q60">
        <f>('Raw data'!Q58-667350.6644)/14342778.5072</f>
        <v>1.6082559822018136</v>
      </c>
      <c r="R60">
        <f>('Raw data'!R58-667350.6644)/14342778.5072</f>
        <v>1.524677197282404</v>
      </c>
    </row>
    <row r="61" spans="2:18">
      <c r="B61">
        <f>'Raw data'!B59</f>
        <v>1440</v>
      </c>
      <c r="C61">
        <f>'Raw data'!C59</f>
        <v>30</v>
      </c>
      <c r="D61">
        <f>('Raw data'!D59-667350.6644)/14342778.5072</f>
        <v>2.1069671626337838</v>
      </c>
      <c r="E61">
        <f>('Raw data'!E59-667350.6644)/14342778.5072</f>
        <v>2.1167578736825186</v>
      </c>
      <c r="F61">
        <f>('Raw data'!F59-667350.6644)/14342778.5072</f>
        <v>2.1103301093582125</v>
      </c>
      <c r="G61">
        <f>('Raw data'!G59-667350.6644)/14342778.5072</f>
        <v>2.1579306492157637</v>
      </c>
      <c r="H61">
        <f>('Raw data'!H59-667350.6644)/14342778.5072</f>
        <v>2.1689974031170611</v>
      </c>
      <c r="I61">
        <f>('Raw data'!I59-667350.6644)/14342778.5072</f>
        <v>2.0563115661860465</v>
      </c>
      <c r="J61">
        <f>('Raw data'!J59-667350.6644)/14342778.5072</f>
        <v>2.0218267556068614</v>
      </c>
      <c r="K61">
        <f>('Raw data'!K59-667350.6644)/14342778.5072</f>
        <v>2.0471607590440333</v>
      </c>
      <c r="L61">
        <f>('Raw data'!L59-667350.6644)/14342778.5072</f>
        <v>1.9896141686406701</v>
      </c>
      <c r="M61">
        <f>('Raw data'!M59-667350.6644)/14342778.5072</f>
        <v>1.8152317783148035</v>
      </c>
      <c r="N61">
        <f>('Raw data'!N59-667350.6644)/14342778.5072</f>
        <v>1.7935861815537468</v>
      </c>
      <c r="O61">
        <f>('Raw data'!O59-667350.6644)/14342778.5072</f>
        <v>1.7506845917612874</v>
      </c>
      <c r="P61">
        <f>('Raw data'!P59-667350.6644)/14342778.5072</f>
        <v>1.5988327034464349</v>
      </c>
      <c r="Q61">
        <f>('Raw data'!Q59-667350.6644)/14342778.5072</f>
        <v>1.5303217103005309</v>
      </c>
      <c r="R61">
        <f>('Raw data'!R59-667350.6644)/14342778.5072</f>
        <v>1.5582836564324238</v>
      </c>
    </row>
    <row r="62" spans="2:18">
      <c r="B62">
        <f>'Raw data'!B60</f>
        <v>1470</v>
      </c>
      <c r="C62">
        <f>'Raw data'!C60</f>
        <v>30</v>
      </c>
      <c r="D62">
        <f>('Raw data'!D60-667350.6644)/14342778.5072</f>
        <v>2.1549600950808996</v>
      </c>
      <c r="E62">
        <f>('Raw data'!E60-667350.6644)/14342778.5072</f>
        <v>2.0984449645158501</v>
      </c>
      <c r="F62">
        <f>('Raw data'!F60-667350.6644)/14342778.5072</f>
        <v>2.1788491901978606</v>
      </c>
      <c r="G62">
        <f>('Raw data'!G60-667350.6644)/14342778.5072</f>
        <v>2.1359616841479547</v>
      </c>
      <c r="H62">
        <f>('Raw data'!H60-667350.6644)/14342778.5072</f>
        <v>2.1729326238953548</v>
      </c>
      <c r="I62">
        <f>('Raw data'!I60-667350.6644)/14342778.5072</f>
        <v>2.1567421765644261</v>
      </c>
      <c r="J62">
        <f>('Raw data'!J60-667350.6644)/14342778.5072</f>
        <v>1.9568297259496006</v>
      </c>
      <c r="K62">
        <f>('Raw data'!K60-667350.6644)/14342778.5072</f>
        <v>2.0394110751216186</v>
      </c>
      <c r="L62">
        <f>('Raw data'!L60-667350.6644)/14342778.5072</f>
        <v>2.0714634420858875</v>
      </c>
      <c r="M62">
        <f>('Raw data'!M60-667350.6644)/14342778.5072</f>
        <v>1.8395842425060802</v>
      </c>
      <c r="N62">
        <f>('Raw data'!N60-667350.6644)/14342778.5072</f>
        <v>1.8302216214537792</v>
      </c>
      <c r="O62">
        <f>('Raw data'!O60-667350.6644)/14342778.5072</f>
        <v>1.7187124045194777</v>
      </c>
      <c r="P62">
        <f>('Raw data'!P60-667350.6644)/14342778.5072</f>
        <v>1.6200824215430367</v>
      </c>
      <c r="Q62">
        <f>('Raw data'!Q60-667350.6644)/14342778.5072</f>
        <v>1.4999407070812971</v>
      </c>
      <c r="R62">
        <f>('Raw data'!R60-667350.6644)/14342778.5072</f>
        <v>1.5782984673601597</v>
      </c>
    </row>
    <row r="63" spans="2:18">
      <c r="B63">
        <f>'Raw data'!B61</f>
        <v>1500</v>
      </c>
      <c r="C63">
        <f>'Raw data'!C61</f>
        <v>30</v>
      </c>
      <c r="D63">
        <f>('Raw data'!D61-667350.6644)/14342778.5072</f>
        <v>2.1344495643038734</v>
      </c>
      <c r="E63">
        <f>('Raw data'!E61-667350.6644)/14342778.5072</f>
        <v>2.1383839484241935</v>
      </c>
      <c r="F63">
        <f>('Raw data'!F61-667350.6644)/14342778.5072</f>
        <v>2.115572050448097</v>
      </c>
      <c r="G63">
        <f>('Raw data'!G61-667350.6644)/14342778.5072</f>
        <v>2.1960171329278126</v>
      </c>
      <c r="H63">
        <f>('Raw data'!H61-667350.6644)/14342778.5072</f>
        <v>2.2633707492103938</v>
      </c>
      <c r="I63">
        <f>('Raw data'!I61-667350.6644)/14342778.5072</f>
        <v>2.1424738114845869</v>
      </c>
      <c r="J63">
        <f>('Raw data'!J61-667350.6644)/14342778.5072</f>
        <v>2.0647952780371996</v>
      </c>
      <c r="K63">
        <f>('Raw data'!K61-667350.6644)/14342778.5072</f>
        <v>2.0853799924878755</v>
      </c>
      <c r="L63">
        <f>('Raw data'!L61-667350.6644)/14342778.5072</f>
        <v>2.0580553008457878</v>
      </c>
      <c r="M63">
        <f>('Raw data'!M61-667350.6644)/14342778.5072</f>
        <v>1.7858561590937094</v>
      </c>
      <c r="N63">
        <f>('Raw data'!N61-667350.6644)/14342778.5072</f>
        <v>1.8020212277994425</v>
      </c>
      <c r="O63">
        <f>('Raw data'!O61-667350.6644)/14342778.5072</f>
        <v>1.7586717471051765</v>
      </c>
      <c r="P63">
        <f>('Raw data'!P61-667350.6644)/14342778.5072</f>
        <v>1.6376660438428163</v>
      </c>
      <c r="Q63">
        <f>('Raw data'!Q61-667350.6644)/14342778.5072</f>
        <v>1.5604801624988172</v>
      </c>
      <c r="R63">
        <f>('Raw data'!R61-667350.6644)/14342778.5072</f>
        <v>1.5473198114618654</v>
      </c>
    </row>
    <row r="64" spans="2:18">
      <c r="B64">
        <f>'Raw data'!B62</f>
        <v>1530</v>
      </c>
      <c r="C64">
        <f>'Raw data'!C62</f>
        <v>30</v>
      </c>
      <c r="D64">
        <f>('Raw data'!D62-667350.6644)/14342778.5072</f>
        <v>2.1161759780619587</v>
      </c>
      <c r="E64">
        <f>('Raw data'!E62-667350.6644)/14342778.5072</f>
        <v>2.1972261036995007</v>
      </c>
      <c r="F64">
        <f>('Raw data'!F62-667350.6644)/14342778.5072</f>
        <v>2.123311555031834</v>
      </c>
      <c r="G64">
        <f>('Raw data'!G62-667350.6644)/14342778.5072</f>
        <v>2.1856336497048625</v>
      </c>
      <c r="H64">
        <f>('Raw data'!H62-667350.6644)/14342778.5072</f>
        <v>2.2260573374658463</v>
      </c>
      <c r="I64">
        <f>('Raw data'!I62-667350.6644)/14342778.5072</f>
        <v>2.1715079348095028</v>
      </c>
      <c r="J64">
        <f>('Raw data'!J62-667350.6644)/14342778.5072</f>
        <v>2.0414434567822131</v>
      </c>
      <c r="K64">
        <f>('Raw data'!K62-667350.6644)/14342778.5072</f>
        <v>2.0574120503071724</v>
      </c>
      <c r="L64">
        <f>('Raw data'!L62-667350.6644)/14342778.5072</f>
        <v>2.0893478429271353</v>
      </c>
      <c r="M64">
        <f>('Raw data'!M62-667350.6644)/14342778.5072</f>
        <v>1.8363085870968847</v>
      </c>
      <c r="N64">
        <f>('Raw data'!N62-667350.6644)/14342778.5072</f>
        <v>1.8391954754344</v>
      </c>
      <c r="O64">
        <f>('Raw data'!O62-667350.6644)/14342778.5072</f>
        <v>1.7263066095018194</v>
      </c>
      <c r="P64">
        <f>('Raw data'!P62-667350.6644)/14342778.5072</f>
        <v>1.6685597789568016</v>
      </c>
      <c r="Q64">
        <f>('Raw data'!Q62-667350.6644)/14342778.5072</f>
        <v>1.5626967483565741</v>
      </c>
      <c r="R64">
        <f>('Raw data'!R62-667350.6644)/14342778.5072</f>
        <v>1.6036183870547778</v>
      </c>
    </row>
    <row r="65" spans="2:18">
      <c r="B65">
        <f>'Raw data'!B63</f>
        <v>1560</v>
      </c>
      <c r="C65">
        <f>'Raw data'!C63</f>
        <v>30</v>
      </c>
      <c r="D65">
        <f>('Raw data'!D63-667350.6644)/14342778.5072</f>
        <v>2.1185089988210257</v>
      </c>
      <c r="E65">
        <f>('Raw data'!E63-667350.6644)/14342778.5072</f>
        <v>2.209029534946453</v>
      </c>
      <c r="F65">
        <f>('Raw data'!F63-667350.6644)/14342778.5072</f>
        <v>2.1414144630471572</v>
      </c>
      <c r="G65">
        <f>('Raw data'!G63-667350.6644)/14342778.5072</f>
        <v>2.1717197487197906</v>
      </c>
      <c r="H65">
        <f>('Raw data'!H63-667350.6644)/14342778.5072</f>
        <v>2.2278363512034698</v>
      </c>
      <c r="I65">
        <f>('Raw data'!I63-667350.6644)/14342778.5072</f>
        <v>2.1545474832569753</v>
      </c>
      <c r="J65">
        <f>('Raw data'!J63-667350.6644)/14342778.5072</f>
        <v>2.0403472953939503</v>
      </c>
      <c r="K65">
        <f>('Raw data'!K63-667350.6644)/14342778.5072</f>
        <v>2.0901165921617739</v>
      </c>
      <c r="L65">
        <f>('Raw data'!L63-667350.6644)/14342778.5072</f>
        <v>2.048677062177982</v>
      </c>
      <c r="M65">
        <f>('Raw data'!M63-667350.6644)/14342778.5072</f>
        <v>1.8349228026067999</v>
      </c>
      <c r="N65">
        <f>('Raw data'!N63-667350.6644)/14342778.5072</f>
        <v>1.8586322951454521</v>
      </c>
      <c r="O65">
        <f>('Raw data'!O63-667350.6644)/14342778.5072</f>
        <v>1.7916516888760505</v>
      </c>
      <c r="P65">
        <f>('Raw data'!P63-667350.6644)/14342778.5072</f>
        <v>1.6561821214540464</v>
      </c>
      <c r="Q65">
        <f>('Raw data'!Q63-667350.6644)/14342778.5072</f>
        <v>1.5649398283834914</v>
      </c>
      <c r="R65">
        <f>('Raw data'!R63-667350.6644)/14342778.5072</f>
        <v>1.5876507696307876</v>
      </c>
    </row>
    <row r="66" spans="2:18">
      <c r="B66">
        <f>'Raw data'!B64</f>
        <v>1590</v>
      </c>
      <c r="C66">
        <f>'Raw data'!C64</f>
        <v>30</v>
      </c>
      <c r="D66">
        <f>('Raw data'!D64-667350.6644)/14342778.5072</f>
        <v>2.1986329440819183</v>
      </c>
      <c r="E66">
        <f>('Raw data'!E64-667350.6644)/14342778.5072</f>
        <v>2.185606876649711</v>
      </c>
      <c r="F66">
        <f>('Raw data'!F64-667350.6644)/14342778.5072</f>
        <v>2.1693713892312094</v>
      </c>
      <c r="G66">
        <f>('Raw data'!G64-667350.6644)/14342778.5072</f>
        <v>2.2737817027034732</v>
      </c>
      <c r="H66">
        <f>('Raw data'!H64-667350.6644)/14342778.5072</f>
        <v>2.2371963228388547</v>
      </c>
      <c r="I66">
        <f>('Raw data'!I64-667350.6644)/14342778.5072</f>
        <v>2.2008268007313956</v>
      </c>
      <c r="J66">
        <f>('Raw data'!J64-667350.6644)/14342778.5072</f>
        <v>2.0183331507955726</v>
      </c>
      <c r="K66">
        <f>('Raw data'!K64-667350.6644)/14342778.5072</f>
        <v>2.0859130830599821</v>
      </c>
      <c r="L66">
        <f>('Raw data'!L64-667350.6644)/14342778.5072</f>
        <v>2.0451976805522425</v>
      </c>
      <c r="M66">
        <f>('Raw data'!M64-667350.6644)/14342778.5072</f>
        <v>1.843944206648914</v>
      </c>
      <c r="N66">
        <f>('Raw data'!N64-667350.6644)/14342778.5072</f>
        <v>1.8655727913645097</v>
      </c>
      <c r="O66">
        <f>('Raw data'!O64-667350.6644)/14342778.5072</f>
        <v>1.8123584159478596</v>
      </c>
      <c r="P66">
        <f>('Raw data'!P64-667350.6644)/14342778.5072</f>
        <v>1.7156127261707059</v>
      </c>
      <c r="Q66">
        <f>('Raw data'!Q64-667350.6644)/14342778.5072</f>
        <v>1.5963047413795455</v>
      </c>
      <c r="R66">
        <f>('Raw data'!R64-667350.6644)/14342778.5072</f>
        <v>1.5742017715929828</v>
      </c>
    </row>
    <row r="67" spans="2:18">
      <c r="B67">
        <f>'Raw data'!B65</f>
        <v>1620</v>
      </c>
      <c r="C67">
        <f>'Raw data'!C65</f>
        <v>30</v>
      </c>
      <c r="D67">
        <f>('Raw data'!D65-667350.6644)/14342778.5072</f>
        <v>2.2351897381324428</v>
      </c>
      <c r="E67">
        <f>('Raw data'!E65-667350.6644)/14342778.5072</f>
        <v>2.1575000492454093</v>
      </c>
      <c r="F67">
        <f>('Raw data'!F65-667350.6644)/14342778.5072</f>
        <v>2.1540347513622238</v>
      </c>
      <c r="G67">
        <f>('Raw data'!G65-667350.6644)/14342778.5072</f>
        <v>2.2055714880990376</v>
      </c>
      <c r="H67">
        <f>('Raw data'!H65-667350.6644)/14342778.5072</f>
        <v>2.2599068457571638</v>
      </c>
      <c r="I67">
        <f>('Raw data'!I65-667350.6644)/14342778.5072</f>
        <v>2.1956865135852901</v>
      </c>
      <c r="J67">
        <f>('Raw data'!J65-667350.6644)/14342778.5072</f>
        <v>2.0956735349786757</v>
      </c>
      <c r="K67">
        <f>('Raw data'!K65-667350.6644)/14342778.5072</f>
        <v>2.1460468988033568</v>
      </c>
      <c r="L67">
        <f>('Raw data'!L65-667350.6644)/14342778.5072</f>
        <v>2.1154579860777116</v>
      </c>
      <c r="M67">
        <f>('Raw data'!M65-667350.6644)/14342778.5072</f>
        <v>1.9311181108803952</v>
      </c>
      <c r="N67">
        <f>('Raw data'!N65-667350.6644)/14342778.5072</f>
        <v>1.8766371747348822</v>
      </c>
      <c r="O67">
        <f>('Raw data'!O65-667350.6644)/14342778.5072</f>
        <v>1.8229440915144022</v>
      </c>
      <c r="P67">
        <f>('Raw data'!P65-667350.6644)/14342778.5072</f>
        <v>1.6528458083417734</v>
      </c>
      <c r="Q67">
        <f>('Raw data'!Q65-667350.6644)/14342778.5072</f>
        <v>1.5668772493640952</v>
      </c>
      <c r="R67">
        <f>('Raw data'!R65-667350.6644)/14342778.5072</f>
        <v>1.628305514435449</v>
      </c>
    </row>
    <row r="68" spans="2:18">
      <c r="B68">
        <f>'Raw data'!B66</f>
        <v>1650</v>
      </c>
      <c r="C68">
        <f>'Raw data'!C66</f>
        <v>30</v>
      </c>
      <c r="D68">
        <f>('Raw data'!D66-667350.6644)/14342778.5072</f>
        <v>2.2025406945900827</v>
      </c>
      <c r="E68">
        <f>('Raw data'!E66-667350.6644)/14342778.5072</f>
        <v>2.1708274529910674</v>
      </c>
      <c r="F68">
        <f>('Raw data'!F66-667350.6644)/14342778.5072</f>
        <v>2.1853217157237479</v>
      </c>
      <c r="G68">
        <f>('Raw data'!G66-667350.6644)/14342778.5072</f>
        <v>2.2776622618274995</v>
      </c>
      <c r="H68">
        <f>('Raw data'!H66-667350.6644)/14342778.5072</f>
        <v>2.2759009573503146</v>
      </c>
      <c r="I68">
        <f>('Raw data'!I66-667350.6644)/14342778.5072</f>
        <v>2.1941122021651793</v>
      </c>
      <c r="J68">
        <f>('Raw data'!J66-667350.6644)/14342778.5072</f>
        <v>2.1118210338669656</v>
      </c>
      <c r="K68">
        <f>('Raw data'!K66-667350.6644)/14342778.5072</f>
        <v>2.1474781417100011</v>
      </c>
      <c r="L68">
        <f>('Raw data'!L66-667350.6644)/14342778.5072</f>
        <v>2.1165651634626252</v>
      </c>
      <c r="M68">
        <f>('Raw data'!M66-667350.6644)/14342778.5072</f>
        <v>1.9013100789300041</v>
      </c>
      <c r="N68">
        <f>('Raw data'!N66-667350.6644)/14342778.5072</f>
        <v>1.9391491907678924</v>
      </c>
      <c r="O68">
        <f>('Raw data'!O66-667350.6644)/14342778.5072</f>
        <v>1.856529634215085</v>
      </c>
      <c r="P68">
        <f>('Raw data'!P66-667350.6644)/14342778.5072</f>
        <v>1.7360709658243894</v>
      </c>
      <c r="Q68">
        <f>('Raw data'!Q66-667350.6644)/14342778.5072</f>
        <v>1.6085674978539417</v>
      </c>
      <c r="R68">
        <f>('Raw data'!R66-667350.6644)/14342778.5072</f>
        <v>1.5921365113556356</v>
      </c>
    </row>
    <row r="69" spans="2:18">
      <c r="B69">
        <f>'Raw data'!B67</f>
        <v>1680</v>
      </c>
      <c r="C69">
        <f>'Raw data'!C67</f>
        <v>30</v>
      </c>
      <c r="D69">
        <f>('Raw data'!D67-667350.6644)/14342778.5072</f>
        <v>2.2364691276168993</v>
      </c>
      <c r="E69">
        <f>('Raw data'!E67-667350.6644)/14342778.5072</f>
        <v>2.2504752004220503</v>
      </c>
      <c r="F69">
        <f>('Raw data'!F67-667350.6644)/14342778.5072</f>
        <v>2.1409946001874629</v>
      </c>
      <c r="G69">
        <f>('Raw data'!G67-667350.6644)/14342778.5072</f>
        <v>2.2892863693821344</v>
      </c>
      <c r="H69">
        <f>('Raw data'!H67-667350.6644)/14342778.5072</f>
        <v>2.3338678289423593</v>
      </c>
      <c r="I69">
        <f>('Raw data'!I67-667350.6644)/14342778.5072</f>
        <v>2.2196117244381059</v>
      </c>
      <c r="J69">
        <f>('Raw data'!J67-667350.6644)/14342778.5072</f>
        <v>2.0971230449177414</v>
      </c>
      <c r="K69">
        <f>('Raw data'!K67-667350.6644)/14342778.5072</f>
        <v>2.1530756624386171</v>
      </c>
      <c r="L69">
        <f>('Raw data'!L67-667350.6644)/14342778.5072</f>
        <v>2.1114584820784548</v>
      </c>
      <c r="M69">
        <f>('Raw data'!M67-667350.6644)/14342778.5072</f>
        <v>1.9406811115173461</v>
      </c>
      <c r="N69">
        <f>('Raw data'!N67-667350.6644)/14342778.5072</f>
        <v>1.9748668168710097</v>
      </c>
      <c r="O69">
        <f>('Raw data'!O67-667350.6644)/14342778.5072</f>
        <v>1.8490738961273554</v>
      </c>
      <c r="P69">
        <f>('Raw data'!P67-667350.6644)/14342778.5072</f>
        <v>1.7188383215444876</v>
      </c>
      <c r="Q69">
        <f>('Raw data'!Q67-667350.6644)/14342778.5072</f>
        <v>1.6317227044851592</v>
      </c>
      <c r="R69">
        <f>('Raw data'!R67-667350.6644)/14342778.5072</f>
        <v>1.5656953305335499</v>
      </c>
    </row>
    <row r="70" spans="2:18">
      <c r="B70">
        <f>'Raw data'!B68</f>
        <v>1710</v>
      </c>
      <c r="C70">
        <f>'Raw data'!C68</f>
        <v>30</v>
      </c>
      <c r="D70">
        <f>('Raw data'!D68-667350.6644)/14342778.5072</f>
        <v>2.2021202739584056</v>
      </c>
      <c r="E70">
        <f>('Raw data'!E68-667350.6644)/14342778.5072</f>
        <v>2.2232315251603958</v>
      </c>
      <c r="F70">
        <f>('Raw data'!F68-667350.6644)/14342778.5072</f>
        <v>2.189721560563318</v>
      </c>
      <c r="G70">
        <f>('Raw data'!G68-667350.6644)/14342778.5072</f>
        <v>2.263353737164933</v>
      </c>
      <c r="H70">
        <f>('Raw data'!H68-667350.6644)/14342778.5072</f>
        <v>2.3211520221753199</v>
      </c>
      <c r="I70">
        <f>('Raw data'!I68-667350.6644)/14342778.5072</f>
        <v>2.2654286489391797</v>
      </c>
      <c r="J70">
        <f>('Raw data'!J68-667350.6644)/14342778.5072</f>
        <v>2.1184504327628817</v>
      </c>
      <c r="K70">
        <f>('Raw data'!K68-667350.6644)/14342778.5072</f>
        <v>2.1709355213126424</v>
      </c>
      <c r="L70">
        <f>('Raw data'!L68-667350.6644)/14342778.5072</f>
        <v>2.1696421875286283</v>
      </c>
      <c r="M70">
        <f>('Raw data'!M68-667350.6644)/14342778.5072</f>
        <v>1.9597666743225295</v>
      </c>
      <c r="N70">
        <f>('Raw data'!N68-667350.6644)/14342778.5072</f>
        <v>1.987784397652655</v>
      </c>
      <c r="O70">
        <f>('Raw data'!O68-667350.6644)/14342778.5072</f>
        <v>1.8350225043486403</v>
      </c>
      <c r="P70">
        <f>('Raw data'!P68-667350.6644)/14342778.5072</f>
        <v>1.7696017074278088</v>
      </c>
      <c r="Q70">
        <f>('Raw data'!Q68-667350.6644)/14342778.5072</f>
        <v>1.5898177137821177</v>
      </c>
      <c r="R70">
        <f>('Raw data'!R68-667350.6644)/14342778.5072</f>
        <v>1.6525903487738689</v>
      </c>
    </row>
    <row r="71" spans="2:18">
      <c r="B71">
        <f>'Raw data'!B69</f>
        <v>1740</v>
      </c>
      <c r="C71">
        <f>'Raw data'!C69</f>
        <v>30</v>
      </c>
      <c r="D71">
        <f>('Raw data'!D69-667350.6644)/14342778.5072</f>
        <v>2.2543002612338352</v>
      </c>
      <c r="E71">
        <f>('Raw data'!E69-667350.6644)/14342778.5072</f>
        <v>2.2740670030724321</v>
      </c>
      <c r="F71">
        <f>('Raw data'!F69-667350.6644)/14342778.5072</f>
        <v>2.2139324901140798</v>
      </c>
      <c r="G71">
        <f>('Raw data'!G69-667350.6644)/14342778.5072</f>
        <v>2.292931827615611</v>
      </c>
      <c r="H71">
        <f>('Raw data'!H69-667350.6644)/14342778.5072</f>
        <v>2.3456451843491384</v>
      </c>
      <c r="I71">
        <f>('Raw data'!I69-667350.6644)/14342778.5072</f>
        <v>2.2797547434191894</v>
      </c>
      <c r="J71">
        <f>('Raw data'!J69-667350.6644)/14342778.5072</f>
        <v>2.1289734984244086</v>
      </c>
      <c r="K71">
        <f>('Raw data'!K69-667350.6644)/14342778.5072</f>
        <v>2.1724228203035105</v>
      </c>
      <c r="L71">
        <f>('Raw data'!L69-667350.6644)/14342778.5072</f>
        <v>2.1727010090796948</v>
      </c>
      <c r="M71">
        <f>('Raw data'!M69-667350.6644)/14342778.5072</f>
        <v>1.9107217839167496</v>
      </c>
      <c r="N71">
        <f>('Raw data'!N69-667350.6644)/14342778.5072</f>
        <v>1.9255614469494844</v>
      </c>
      <c r="O71">
        <f>('Raw data'!O69-667350.6644)/14342778.5072</f>
        <v>1.8794887839945154</v>
      </c>
      <c r="P71">
        <f>('Raw data'!P69-667350.6644)/14342778.5072</f>
        <v>1.7423909407131111</v>
      </c>
      <c r="Q71">
        <f>('Raw data'!Q69-667350.6644)/14342778.5072</f>
        <v>1.617679400400188</v>
      </c>
      <c r="R71">
        <f>('Raw data'!R69-667350.6644)/14342778.5072</f>
        <v>1.6653513350714766</v>
      </c>
    </row>
    <row r="72" spans="2:18">
      <c r="B72">
        <f>'Raw data'!B70</f>
        <v>1770</v>
      </c>
      <c r="C72">
        <f>'Raw data'!C70</f>
        <v>30</v>
      </c>
      <c r="D72">
        <f>('Raw data'!D70-667350.6644)/14342778.5072</f>
        <v>2.244737957811862</v>
      </c>
      <c r="E72">
        <f>('Raw data'!E70-667350.6644)/14342778.5072</f>
        <v>2.2744826826422595</v>
      </c>
      <c r="F72">
        <f>('Raw data'!F70-667350.6644)/14342778.5072</f>
        <v>2.2458490396006523</v>
      </c>
      <c r="G72">
        <f>('Raw data'!G70-667350.6644)/14342778.5072</f>
        <v>2.2796422129217553</v>
      </c>
      <c r="H72">
        <f>('Raw data'!H70-667350.6644)/14342778.5072</f>
        <v>2.4124785388152064</v>
      </c>
      <c r="I72">
        <f>('Raw data'!I70-667350.6644)/14342778.5072</f>
        <v>2.2762674135427017</v>
      </c>
      <c r="J72">
        <f>('Raw data'!J70-667350.6644)/14342778.5072</f>
        <v>2.1534517401976991</v>
      </c>
      <c r="K72">
        <f>('Raw data'!K70-667350.6644)/14342778.5072</f>
        <v>2.232398647132892</v>
      </c>
      <c r="L72">
        <f>('Raw data'!L70-667350.6644)/14342778.5072</f>
        <v>2.1235548830591231</v>
      </c>
      <c r="M72">
        <f>('Raw data'!M70-667350.6644)/14342778.5072</f>
        <v>1.9714504634792731</v>
      </c>
      <c r="N72">
        <f>('Raw data'!N70-667350.6644)/14342778.5072</f>
        <v>1.9431721211904067</v>
      </c>
      <c r="O72">
        <f>('Raw data'!O70-667350.6644)/14342778.5072</f>
        <v>1.8450545912227261</v>
      </c>
      <c r="P72">
        <f>('Raw data'!P70-667350.6644)/14342778.5072</f>
        <v>1.7083014510263983</v>
      </c>
      <c r="Q72">
        <f>('Raw data'!Q70-667350.6644)/14342778.5072</f>
        <v>1.5876629011714032</v>
      </c>
      <c r="R72">
        <f>('Raw data'!R70-667350.6644)/14342778.5072</f>
        <v>1.6981527898080067</v>
      </c>
    </row>
    <row r="73" spans="2:18">
      <c r="B73">
        <f>'Raw data'!B71</f>
        <v>1800</v>
      </c>
      <c r="C73">
        <f>'Raw data'!C71</f>
        <v>30</v>
      </c>
      <c r="D73">
        <f>('Raw data'!D71-667350.6644)/14342778.5072</f>
        <v>2.2162066659290116</v>
      </c>
      <c r="E73">
        <f>('Raw data'!E71-667350.6644)/14342778.5072</f>
        <v>2.2875218577160514</v>
      </c>
      <c r="F73">
        <f>('Raw data'!F71-667350.6644)/14342778.5072</f>
        <v>2.2722231483418636</v>
      </c>
      <c r="G73">
        <f>('Raw data'!G71-667350.6644)/14342778.5072</f>
        <v>2.3658805940958834</v>
      </c>
      <c r="H73">
        <f>('Raw data'!H71-667350.6644)/14342778.5072</f>
        <v>2.3488216957884753</v>
      </c>
      <c r="I73">
        <f>('Raw data'!I71-667350.6644)/14342778.5072</f>
        <v>2.3070534986640987</v>
      </c>
      <c r="J73">
        <f>('Raw data'!J71-667350.6644)/14342778.5072</f>
        <v>2.1674843071720109</v>
      </c>
      <c r="K73">
        <f>('Raw data'!K71-667350.6644)/14342778.5072</f>
        <v>2.2193982372118715</v>
      </c>
      <c r="L73">
        <f>('Raw data'!L71-667350.6644)/14342778.5072</f>
        <v>2.1907008687212839</v>
      </c>
      <c r="M73">
        <f>('Raw data'!M71-667350.6644)/14342778.5072</f>
        <v>1.9939207261161964</v>
      </c>
      <c r="N73">
        <f>('Raw data'!N71-667350.6644)/14342778.5072</f>
        <v>1.9814814348093943</v>
      </c>
      <c r="O73">
        <f>('Raw data'!O71-667350.6644)/14342778.5072</f>
        <v>1.8721076479094216</v>
      </c>
      <c r="P73">
        <f>('Raw data'!P71-667350.6644)/14342778.5072</f>
        <v>1.7212939126966704</v>
      </c>
      <c r="Q73">
        <f>('Raw data'!Q71-667350.6644)/14342778.5072</f>
        <v>1.6524184155603174</v>
      </c>
      <c r="R73">
        <f>('Raw data'!R71-667350.6644)/14342778.5072</f>
        <v>1.6714967273297305</v>
      </c>
    </row>
    <row r="74" spans="2:18">
      <c r="B74">
        <f>'Raw data'!B72</f>
        <v>1830</v>
      </c>
      <c r="C74">
        <f>'Raw data'!C72</f>
        <v>30</v>
      </c>
      <c r="D74">
        <f>('Raw data'!D72-667350.6644)/14342778.5072</f>
        <v>2.3164767774194774</v>
      </c>
      <c r="E74">
        <f>('Raw data'!E72-667350.6644)/14342778.5072</f>
        <v>2.2260454848112219</v>
      </c>
      <c r="F74">
        <f>('Raw data'!F72-667350.6644)/14342778.5072</f>
        <v>2.2211338841778692</v>
      </c>
      <c r="G74">
        <f>('Raw data'!G72-667350.6644)/14342778.5072</f>
        <v>2.2779744746946053</v>
      </c>
      <c r="H74">
        <f>('Raw data'!H72-667350.6644)/14342778.5072</f>
        <v>2.385179783570297</v>
      </c>
      <c r="I74">
        <f>('Raw data'!I72-667350.6644)/14342778.5072</f>
        <v>2.3326507704769277</v>
      </c>
      <c r="J74">
        <f>('Raw data'!J72-667350.6644)/14342778.5072</f>
        <v>2.1753465215918593</v>
      </c>
      <c r="K74">
        <f>('Raw data'!K72-667350.6644)/14342778.5072</f>
        <v>2.2040470972713453</v>
      </c>
      <c r="L74">
        <f>('Raw data'!L72-667350.6644)/14342778.5072</f>
        <v>2.1855577927152665</v>
      </c>
      <c r="M74">
        <f>('Raw data'!M72-667350.6644)/14342778.5072</f>
        <v>1.9661500957742406</v>
      </c>
      <c r="N74">
        <f>('Raw data'!N72-667350.6644)/14342778.5072</f>
        <v>2.0194471608872702</v>
      </c>
      <c r="O74">
        <f>('Raw data'!O72-667350.6644)/14342778.5072</f>
        <v>1.9223580230120001</v>
      </c>
      <c r="P74">
        <f>('Raw data'!P72-667350.6644)/14342778.5072</f>
        <v>1.7504655268152294</v>
      </c>
      <c r="Q74">
        <f>('Raw data'!Q72-667350.6644)/14342778.5072</f>
        <v>1.6286580263282782</v>
      </c>
      <c r="R74">
        <f>('Raw data'!R72-667350.6644)/14342778.5072</f>
        <v>1.6735395672149935</v>
      </c>
    </row>
    <row r="75" spans="2:18">
      <c r="B75">
        <f>'Raw data'!B73</f>
        <v>1860</v>
      </c>
      <c r="C75">
        <f>'Raw data'!C73</f>
        <v>30</v>
      </c>
      <c r="D75">
        <f>('Raw data'!D73-667350.6644)/14342778.5072</f>
        <v>2.2932472476716153</v>
      </c>
      <c r="E75">
        <f>('Raw data'!E73-667350.6644)/14342778.5072</f>
        <v>2.3285915848755621</v>
      </c>
      <c r="F75">
        <f>('Raw data'!F73-667350.6644)/14342778.5072</f>
        <v>2.2775511257600214</v>
      </c>
      <c r="G75">
        <f>('Raw data'!G73-667350.6644)/14342778.5072</f>
        <v>2.3854059601091295</v>
      </c>
      <c r="H75">
        <f>('Raw data'!H73-667350.6644)/14342778.5072</f>
        <v>2.4108894464375643</v>
      </c>
      <c r="I75">
        <f>('Raw data'!I73-667350.6644)/14342778.5072</f>
        <v>2.3581891973456215</v>
      </c>
      <c r="J75">
        <f>('Raw data'!J73-667350.6644)/14342778.5072</f>
        <v>2.1561894245299427</v>
      </c>
      <c r="K75">
        <f>('Raw data'!K73-667350.6644)/14342778.5072</f>
        <v>2.2831869933124223</v>
      </c>
      <c r="L75">
        <f>('Raw data'!L73-667350.6644)/14342778.5072</f>
        <v>2.1841754943000713</v>
      </c>
      <c r="M75">
        <f>('Raw data'!M73-667350.6644)/14342778.5072</f>
        <v>1.9784691872188516</v>
      </c>
      <c r="N75">
        <f>('Raw data'!N73-667350.6644)/14342778.5072</f>
        <v>2.0303716829330747</v>
      </c>
      <c r="O75">
        <f>('Raw data'!O73-667350.6644)/14342778.5072</f>
        <v>1.8859640983803143</v>
      </c>
      <c r="P75">
        <f>('Raw data'!P73-667350.6644)/14342778.5072</f>
        <v>1.7979047311268932</v>
      </c>
      <c r="Q75">
        <f>('Raw data'!Q73-667350.6644)/14342778.5072</f>
        <v>1.6710640357144424</v>
      </c>
      <c r="R75">
        <f>('Raw data'!R73-667350.6644)/14342778.5072</f>
        <v>1.7200461767722108</v>
      </c>
    </row>
    <row r="76" spans="2:18">
      <c r="B76">
        <f>'Raw data'!B74</f>
        <v>1890</v>
      </c>
      <c r="C76">
        <f>'Raw data'!C74</f>
        <v>30</v>
      </c>
      <c r="D76">
        <f>('Raw data'!D74-667350.6644)/14342778.5072</f>
        <v>2.2715450370543526</v>
      </c>
      <c r="E76">
        <f>('Raw data'!E74-667350.6644)/14342778.5072</f>
        <v>2.2610993622553734</v>
      </c>
      <c r="F76">
        <f>('Raw data'!F74-667350.6644)/14342778.5072</f>
        <v>2.3203750458039423</v>
      </c>
      <c r="G76">
        <f>('Raw data'!G74-667350.6644)/14342778.5072</f>
        <v>2.3303418733560961</v>
      </c>
      <c r="H76">
        <f>('Raw data'!H74-667350.6644)/14342778.5072</f>
        <v>2.4344059498703321</v>
      </c>
      <c r="I76">
        <f>('Raw data'!I74-667350.6644)/14342778.5072</f>
        <v>2.250827851757875</v>
      </c>
      <c r="J76">
        <f>('Raw data'!J74-667350.6644)/14342778.5072</f>
        <v>2.1749106227876727</v>
      </c>
      <c r="K76">
        <f>('Raw data'!K74-667350.6644)/14342778.5072</f>
        <v>2.3013896030695862</v>
      </c>
      <c r="L76">
        <f>('Raw data'!L74-667350.6644)/14342778.5072</f>
        <v>2.228009678846977</v>
      </c>
      <c r="M76">
        <f>('Raw data'!M74-667350.6644)/14342778.5072</f>
        <v>2.0158174597122942</v>
      </c>
      <c r="N76">
        <f>('Raw data'!N74-667350.6644)/14342778.5072</f>
        <v>2.0230337741766111</v>
      </c>
      <c r="O76">
        <f>('Raw data'!O74-667350.6644)/14342778.5072</f>
        <v>1.9083211333048256</v>
      </c>
      <c r="P76">
        <f>('Raw data'!P74-667350.6644)/14342778.5072</f>
        <v>1.8128461875464021</v>
      </c>
      <c r="Q76">
        <f>('Raw data'!Q74-667350.6644)/14342778.5072</f>
        <v>1.63965268820086</v>
      </c>
      <c r="R76">
        <f>('Raw data'!R74-667350.6644)/14342778.5072</f>
        <v>1.7110258882740617</v>
      </c>
    </row>
    <row r="77" spans="2:18">
      <c r="B77">
        <f>'Raw data'!B75</f>
        <v>1920</v>
      </c>
      <c r="C77">
        <f>'Raw data'!C75</f>
        <v>30</v>
      </c>
      <c r="D77">
        <f>('Raw data'!D75-667350.6644)/14342778.5072</f>
        <v>2.3127583904993121</v>
      </c>
      <c r="E77">
        <f>('Raw data'!E75-667350.6644)/14342778.5072</f>
        <v>2.2845853276721093</v>
      </c>
      <c r="F77">
        <f>('Raw data'!F75-667350.6644)/14342778.5072</f>
        <v>2.3021794081965572</v>
      </c>
      <c r="G77">
        <f>('Raw data'!G75-667350.6644)/14342778.5072</f>
        <v>2.3397093749132427</v>
      </c>
      <c r="H77">
        <f>('Raw data'!H75-667350.6644)/14342778.5072</f>
        <v>2.4657212211599591</v>
      </c>
      <c r="I77">
        <f>('Raw data'!I75-667350.6644)/14342778.5072</f>
        <v>2.3226800385208977</v>
      </c>
      <c r="J77">
        <f>('Raw data'!J75-667350.6644)/14342778.5072</f>
        <v>2.2057133016255435</v>
      </c>
      <c r="K77">
        <f>('Raw data'!K75-667350.6644)/14342778.5072</f>
        <v>2.2679345790127674</v>
      </c>
      <c r="L77">
        <f>('Raw data'!L75-667350.6644)/14342778.5072</f>
        <v>2.305050818361563</v>
      </c>
      <c r="M77">
        <f>('Raw data'!M75-667350.6644)/14342778.5072</f>
        <v>1.990757601204435</v>
      </c>
      <c r="N77">
        <f>('Raw data'!N75-667350.6644)/14342778.5072</f>
        <v>2.0579915753968074</v>
      </c>
      <c r="O77">
        <f>('Raw data'!O75-667350.6644)/14342778.5072</f>
        <v>1.9308549819477336</v>
      </c>
      <c r="P77">
        <f>('Raw data'!P75-667350.6644)/14342778.5072</f>
        <v>1.8140559949760637</v>
      </c>
      <c r="Q77">
        <f>('Raw data'!Q75-667350.6644)/14342778.5072</f>
        <v>1.6897233212821345</v>
      </c>
      <c r="R77">
        <f>('Raw data'!R75-667350.6644)/14342778.5072</f>
        <v>1.7094323337205608</v>
      </c>
    </row>
    <row r="78" spans="2:18">
      <c r="B78">
        <f>'Raw data'!B76</f>
        <v>1950</v>
      </c>
      <c r="C78">
        <f>'Raw data'!C76</f>
        <v>30</v>
      </c>
      <c r="D78">
        <f>('Raw data'!D76-667350.6644)/14342778.5072</f>
        <v>2.2405079545409099</v>
      </c>
      <c r="E78">
        <f>('Raw data'!E76-667350.6644)/14342778.5072</f>
        <v>2.3721323813597657</v>
      </c>
      <c r="F78">
        <f>('Raw data'!F76-667350.6644)/14342778.5072</f>
        <v>2.3478575869170277</v>
      </c>
      <c r="G78">
        <f>('Raw data'!G76-667350.6644)/14342778.5072</f>
        <v>2.4041245089499435</v>
      </c>
      <c r="H78">
        <f>('Raw data'!H76-667350.6644)/14342778.5072</f>
        <v>2.4606931856252965</v>
      </c>
      <c r="I78">
        <f>('Raw data'!I76-667350.6644)/14342778.5072</f>
        <v>2.3970145894912549</v>
      </c>
      <c r="J78">
        <f>('Raw data'!J76-667350.6644)/14342778.5072</f>
        <v>2.1991540425564047</v>
      </c>
      <c r="K78">
        <f>('Raw data'!K76-667350.6644)/14342778.5072</f>
        <v>2.2456861701818136</v>
      </c>
      <c r="L78">
        <f>('Raw data'!L76-667350.6644)/14342778.5072</f>
        <v>2.2756415933785341</v>
      </c>
      <c r="M78">
        <f>('Raw data'!M76-667350.6644)/14342778.5072</f>
        <v>2.0516220982446547</v>
      </c>
      <c r="N78">
        <f>('Raw data'!N76-667350.6644)/14342778.5072</f>
        <v>2.072112967559304</v>
      </c>
      <c r="O78">
        <f>('Raw data'!O76-667350.6644)/14342778.5072</f>
        <v>1.9320801281069091</v>
      </c>
      <c r="P78">
        <f>('Raw data'!P76-667350.6644)/14342778.5072</f>
        <v>1.784165970544271</v>
      </c>
      <c r="Q78">
        <f>('Raw data'!Q76-667350.6644)/14342778.5072</f>
        <v>1.6836169730626431</v>
      </c>
      <c r="R78">
        <f>('Raw data'!R76-667350.6644)/14342778.5072</f>
        <v>1.7051254973590435</v>
      </c>
    </row>
    <row r="79" spans="2:18">
      <c r="B79">
        <f>'Raw data'!B77</f>
        <v>1980</v>
      </c>
      <c r="C79">
        <f>'Raw data'!C77</f>
        <v>30</v>
      </c>
      <c r="D79">
        <f>('Raw data'!D77-667350.6644)/14342778.5072</f>
        <v>2.3138558068745354</v>
      </c>
      <c r="E79">
        <f>('Raw data'!E77-667350.6644)/14342778.5072</f>
        <v>2.2843418602018248</v>
      </c>
      <c r="F79">
        <f>('Raw data'!F77-667350.6644)/14342778.5072</f>
        <v>2.2857707325775443</v>
      </c>
      <c r="G79">
        <f>('Raw data'!G77-667350.6644)/14342778.5072</f>
        <v>2.4321773719149551</v>
      </c>
      <c r="H79">
        <f>('Raw data'!H77-667350.6644)/14342778.5072</f>
        <v>2.4537249402501184</v>
      </c>
      <c r="I79">
        <f>('Raw data'!I77-667350.6644)/14342778.5072</f>
        <v>2.3844583055111603</v>
      </c>
      <c r="J79">
        <f>('Raw data'!J77-667350.6644)/14342778.5072</f>
        <v>2.2258329736859563</v>
      </c>
      <c r="K79">
        <f>('Raw data'!K77-667350.6644)/14342778.5072</f>
        <v>2.2972038032282329</v>
      </c>
      <c r="L79">
        <f>('Raw data'!L77-667350.6644)/14342778.5072</f>
        <v>2.2697813620462433</v>
      </c>
      <c r="M79">
        <f>('Raw data'!M77-667350.6644)/14342778.5072</f>
        <v>2.0122881574941371</v>
      </c>
      <c r="N79">
        <f>('Raw data'!N77-667350.6644)/14342778.5072</f>
        <v>2.0235953111198164</v>
      </c>
      <c r="O79">
        <f>('Raw data'!O77-667350.6644)/14342778.5072</f>
        <v>1.9953410924691852</v>
      </c>
      <c r="P79">
        <f>('Raw data'!P77-667350.6644)/14342778.5072</f>
        <v>1.8232391528930518</v>
      </c>
      <c r="Q79">
        <f>('Raw data'!Q77-667350.6644)/14342778.5072</f>
        <v>1.6845389701494253</v>
      </c>
      <c r="R79">
        <f>('Raw data'!R77-667350.6644)/14342778.5072</f>
        <v>1.6800193437766511</v>
      </c>
    </row>
    <row r="80" spans="2:18">
      <c r="B80">
        <f>'Raw data'!B78</f>
        <v>2010</v>
      </c>
      <c r="C80">
        <f>'Raw data'!C78</f>
        <v>30</v>
      </c>
      <c r="D80">
        <f>('Raw data'!D78-667350.6644)/14342778.5072</f>
        <v>2.3407920103309339</v>
      </c>
      <c r="E80">
        <f>('Raw data'!E78-667350.6644)/14342778.5072</f>
        <v>2.3043976673702611</v>
      </c>
      <c r="F80">
        <f>('Raw data'!F78-667350.6644)/14342778.5072</f>
        <v>2.258305761281902</v>
      </c>
      <c r="G80">
        <f>('Raw data'!G78-667350.6644)/14342778.5072</f>
        <v>2.4271892170770286</v>
      </c>
      <c r="H80">
        <f>('Raw data'!H78-667350.6644)/14342778.5072</f>
        <v>2.4614450622574697</v>
      </c>
      <c r="I80">
        <f>('Raw data'!I78-667350.6644)/14342778.5072</f>
        <v>2.3833207295532097</v>
      </c>
      <c r="J80">
        <f>('Raw data'!J78-667350.6644)/14342778.5072</f>
        <v>2.2519249892471072</v>
      </c>
      <c r="K80">
        <f>('Raw data'!K78-667350.6644)/14342778.5072</f>
        <v>2.2975111355904936</v>
      </c>
      <c r="L80">
        <f>('Raw data'!L78-667350.6644)/14342778.5072</f>
        <v>2.295468853477213</v>
      </c>
      <c r="M80">
        <f>('Raw data'!M78-667350.6644)/14342778.5072</f>
        <v>2.1136190118519882</v>
      </c>
      <c r="N80">
        <f>('Raw data'!N78-667350.6644)/14342778.5072</f>
        <v>2.021267589194581</v>
      </c>
      <c r="O80">
        <f>('Raw data'!O78-667350.6644)/14342778.5072</f>
        <v>1.9800234188475985</v>
      </c>
      <c r="P80">
        <f>('Raw data'!P78-667350.6644)/14342778.5072</f>
        <v>1.8596302886648259</v>
      </c>
      <c r="Q80">
        <f>('Raw data'!Q78-667350.6644)/14342778.5072</f>
        <v>1.7448175277222131</v>
      </c>
      <c r="R80">
        <f>('Raw data'!R78-667350.6644)/14342778.5072</f>
        <v>1.7321891517134032</v>
      </c>
    </row>
    <row r="81" spans="2:18">
      <c r="B81">
        <f>'Raw data'!B79</f>
        <v>2040</v>
      </c>
      <c r="C81">
        <f>'Raw data'!C79</f>
        <v>30</v>
      </c>
      <c r="D81">
        <f>('Raw data'!D79-667350.6644)/14342778.5072</f>
        <v>2.3326262285097052</v>
      </c>
      <c r="E81">
        <f>('Raw data'!E79-667350.6644)/14342778.5072</f>
        <v>2.3463516025647522</v>
      </c>
      <c r="F81">
        <f>('Raw data'!F79-667350.6644)/14342778.5072</f>
        <v>2.2664658259403114</v>
      </c>
      <c r="G81">
        <f>('Raw data'!G79-667350.6644)/14342778.5072</f>
        <v>2.4571747599607945</v>
      </c>
      <c r="H81">
        <f>('Raw data'!H79-667350.6644)/14342778.5072</f>
        <v>2.4845259457720426</v>
      </c>
      <c r="I81">
        <f>('Raw data'!I79-667350.6644)/14342778.5072</f>
        <v>2.3648615446841768</v>
      </c>
      <c r="J81">
        <f>('Raw data'!J79-667350.6644)/14342778.5072</f>
        <v>2.2947635508055639</v>
      </c>
      <c r="K81">
        <f>('Raw data'!K79-667350.6644)/14342778.5072</f>
        <v>2.349301100807283</v>
      </c>
      <c r="L81">
        <f>('Raw data'!L79-667350.6644)/14342778.5072</f>
        <v>2.2507959193118872</v>
      </c>
      <c r="M81">
        <f>('Raw data'!M79-667350.6644)/14342778.5072</f>
        <v>2.0518795100144973</v>
      </c>
      <c r="N81">
        <f>('Raw data'!N79-667350.6644)/14342778.5072</f>
        <v>2.0740905481226353</v>
      </c>
      <c r="O81">
        <f>('Raw data'!O79-667350.6644)/14342778.5072</f>
        <v>1.963020994953401</v>
      </c>
      <c r="P81">
        <f>('Raw data'!P79-667350.6644)/14342778.5072</f>
        <v>1.7997073107307699</v>
      </c>
      <c r="Q81">
        <f>('Raw data'!Q79-667350.6644)/14342778.5072</f>
        <v>1.6861261103251293</v>
      </c>
      <c r="R81">
        <f>('Raw data'!R79-667350.6644)/14342778.5072</f>
        <v>1.747412282983986</v>
      </c>
    </row>
    <row r="82" spans="2:18">
      <c r="B82">
        <f>'Raw data'!B80</f>
        <v>2070</v>
      </c>
      <c r="C82">
        <f>'Raw data'!C80</f>
        <v>30</v>
      </c>
      <c r="D82">
        <f>('Raw data'!D80-667350.6644)/14342778.5072</f>
        <v>2.2978137268909045</v>
      </c>
      <c r="E82">
        <f>('Raw data'!E80-667350.6644)/14342778.5072</f>
        <v>2.3454998847477428</v>
      </c>
      <c r="F82">
        <f>('Raw data'!F80-667350.6644)/14342778.5072</f>
        <v>2.3375912358103657</v>
      </c>
      <c r="G82">
        <f>('Raw data'!G80-667350.6644)/14342778.5072</f>
        <v>2.406378465530516</v>
      </c>
      <c r="H82">
        <f>('Raw data'!H80-667350.6644)/14342778.5072</f>
        <v>2.4501978691198905</v>
      </c>
      <c r="I82">
        <f>('Raw data'!I80-667350.6644)/14342778.5072</f>
        <v>2.4064693823636349</v>
      </c>
      <c r="J82">
        <f>('Raw data'!J80-667350.6644)/14342778.5072</f>
        <v>2.3278505847970443</v>
      </c>
      <c r="K82">
        <f>('Raw data'!K80-667350.6644)/14342778.5072</f>
        <v>2.2869903010168962</v>
      </c>
      <c r="L82">
        <f>('Raw data'!L80-667350.6644)/14342778.5072</f>
        <v>2.3522084872651488</v>
      </c>
      <c r="M82">
        <f>('Raw data'!M80-667350.6644)/14342778.5072</f>
        <v>2.060910953952293</v>
      </c>
      <c r="N82">
        <f>('Raw data'!N80-667350.6644)/14342778.5072</f>
        <v>2.0342162657642411</v>
      </c>
      <c r="O82">
        <f>('Raw data'!O80-667350.6644)/14342778.5072</f>
        <v>1.9789352057100837</v>
      </c>
      <c r="P82">
        <f>('Raw data'!P80-667350.6644)/14342778.5072</f>
        <v>1.8133112299366652</v>
      </c>
      <c r="Q82">
        <f>('Raw data'!Q80-667350.6644)/14342778.5072</f>
        <v>1.7054273914444764</v>
      </c>
      <c r="R82">
        <f>('Raw data'!R80-667350.6644)/14342778.5072</f>
        <v>1.6939078661365272</v>
      </c>
    </row>
    <row r="83" spans="2:18">
      <c r="B83">
        <f>'Raw data'!B81</f>
        <v>2100</v>
      </c>
      <c r="C83">
        <f>'Raw data'!C81</f>
        <v>30</v>
      </c>
      <c r="D83">
        <f>('Raw data'!D81-667350.6644)/14342778.5072</f>
        <v>2.389020322554591</v>
      </c>
      <c r="E83">
        <f>('Raw data'!E81-667350.6644)/14342778.5072</f>
        <v>2.3421105832971487</v>
      </c>
      <c r="F83">
        <f>('Raw data'!F81-667350.6644)/14342778.5072</f>
        <v>2.3000032608075189</v>
      </c>
      <c r="G83">
        <f>('Raw data'!G81-667350.6644)/14342778.5072</f>
        <v>2.4918832371048918</v>
      </c>
      <c r="H83">
        <f>('Raw data'!H81-667350.6644)/14342778.5072</f>
        <v>2.4539530689908888</v>
      </c>
      <c r="I83">
        <f>('Raw data'!I81-667350.6644)/14342778.5072</f>
        <v>2.3851546838310922</v>
      </c>
      <c r="J83">
        <f>('Raw data'!J81-667350.6644)/14342778.5072</f>
        <v>2.3151490012155542</v>
      </c>
      <c r="K83">
        <f>('Raw data'!K81-667350.6644)/14342778.5072</f>
        <v>2.34751260494596</v>
      </c>
      <c r="L83">
        <f>('Raw data'!L81-667350.6644)/14342778.5072</f>
        <v>2.3477739211196793</v>
      </c>
      <c r="M83">
        <f>('Raw data'!M81-667350.6644)/14342778.5072</f>
        <v>2.063312022893204</v>
      </c>
      <c r="N83">
        <f>('Raw data'!N81-667350.6644)/14342778.5072</f>
        <v>2.1198133486016912</v>
      </c>
      <c r="O83">
        <f>('Raw data'!O81-667350.6644)/14342778.5072</f>
        <v>1.9788434522189913</v>
      </c>
      <c r="P83">
        <f>('Raw data'!P81-667350.6644)/14342778.5072</f>
        <v>1.8748573243392852</v>
      </c>
      <c r="Q83">
        <f>('Raw data'!Q81-667350.6644)/14342778.5072</f>
        <v>1.7410822681995826</v>
      </c>
      <c r="R83">
        <f>('Raw data'!R81-667350.6644)/14342778.5072</f>
        <v>1.7491896234056625</v>
      </c>
    </row>
    <row r="84" spans="2:18">
      <c r="B84">
        <f>'Raw data'!B82</f>
        <v>2130</v>
      </c>
      <c r="C84">
        <f>'Raw data'!C82</f>
        <v>30</v>
      </c>
      <c r="D84">
        <f>('Raw data'!D82-667350.6644)/14342778.5072</f>
        <v>2.4068849224904665</v>
      </c>
      <c r="E84">
        <f>('Raw data'!E82-667350.6644)/14342778.5072</f>
        <v>2.2965425645431874</v>
      </c>
      <c r="F84">
        <f>('Raw data'!F82-667350.6644)/14342778.5072</f>
        <v>2.3311679336619182</v>
      </c>
      <c r="G84">
        <f>('Raw data'!G82-667350.6644)/14342778.5072</f>
        <v>2.4252180508914942</v>
      </c>
      <c r="H84">
        <f>('Raw data'!H82-667350.6644)/14342778.5072</f>
        <v>2.5030696330963975</v>
      </c>
      <c r="I84">
        <f>('Raw data'!I82-667350.6644)/14342778.5072</f>
        <v>2.4199802930914776</v>
      </c>
      <c r="J84">
        <f>('Raw data'!J82-667350.6644)/14342778.5072</f>
        <v>2.2858449162511931</v>
      </c>
      <c r="K84">
        <f>('Raw data'!K82-667350.6644)/14342778.5072</f>
        <v>2.2889722043130902</v>
      </c>
      <c r="L84">
        <f>('Raw data'!L82-667350.6644)/14342778.5072</f>
        <v>2.3199129317165865</v>
      </c>
      <c r="M84">
        <f>('Raw data'!M82-667350.6644)/14342778.5072</f>
        <v>2.1031609266264022</v>
      </c>
      <c r="N84">
        <f>('Raw data'!N82-667350.6644)/14342778.5072</f>
        <v>2.0310504914355634</v>
      </c>
      <c r="O84">
        <f>('Raw data'!O82-667350.6644)/14342778.5072</f>
        <v>2.0227830556705566</v>
      </c>
      <c r="P84">
        <f>('Raw data'!P82-667350.6644)/14342778.5072</f>
        <v>1.8439681908441539</v>
      </c>
      <c r="Q84">
        <f>('Raw data'!Q82-667350.6644)/14342778.5072</f>
        <v>1.7172507630397968</v>
      </c>
      <c r="R84">
        <f>('Raw data'!R82-667350.6644)/14342778.5072</f>
        <v>1.7199159370143382</v>
      </c>
    </row>
    <row r="85" spans="2:18">
      <c r="B85">
        <f>'Raw data'!B83</f>
        <v>2160</v>
      </c>
      <c r="C85">
        <f>'Raw data'!C83</f>
        <v>30</v>
      </c>
      <c r="D85">
        <f>('Raw data'!D83-667350.6644)/14342778.5072</f>
        <v>2.3509590780247422</v>
      </c>
      <c r="E85">
        <f>('Raw data'!E83-667350.6644)/14342778.5072</f>
        <v>2.3725105507637818</v>
      </c>
      <c r="F85">
        <f>('Raw data'!F83-667350.6644)/14342778.5072</f>
        <v>2.2979646042121233</v>
      </c>
      <c r="G85">
        <f>('Raw data'!G83-667350.6644)/14342778.5072</f>
        <v>2.4602469680394368</v>
      </c>
      <c r="H85">
        <f>('Raw data'!H83-667350.6644)/14342778.5072</f>
        <v>2.4963950546699132</v>
      </c>
      <c r="I85">
        <f>('Raw data'!I83-667350.6644)/14342778.5072</f>
        <v>2.438928643989009</v>
      </c>
      <c r="J85">
        <f>('Raw data'!J83-667350.6644)/14342778.5072</f>
        <v>2.2399720751088918</v>
      </c>
      <c r="K85">
        <f>('Raw data'!K83-667350.6644)/14342778.5072</f>
        <v>2.3331070279584689</v>
      </c>
      <c r="L85">
        <f>('Raw data'!L83-667350.6644)/14342778.5072</f>
        <v>2.3512633426411003</v>
      </c>
      <c r="M85">
        <f>('Raw data'!M83-667350.6644)/14342778.5072</f>
        <v>2.0988521380629468</v>
      </c>
      <c r="N85">
        <f>('Raw data'!N83-667350.6644)/14342778.5072</f>
        <v>2.1206826362361437</v>
      </c>
      <c r="O85">
        <f>('Raw data'!O83-667350.6644)/14342778.5072</f>
        <v>2.0048770411649937</v>
      </c>
      <c r="P85">
        <f>('Raw data'!P83-667350.6644)/14342778.5072</f>
        <v>1.8404911797493395</v>
      </c>
      <c r="Q85">
        <f>('Raw data'!Q83-667350.6644)/14342778.5072</f>
        <v>1.7741734854809303</v>
      </c>
      <c r="R85">
        <f>('Raw data'!R83-667350.6644)/14342778.5072</f>
        <v>1.7350499642107446</v>
      </c>
    </row>
    <row r="86" spans="2:18">
      <c r="B86">
        <f>'Raw data'!B84</f>
        <v>2190</v>
      </c>
      <c r="C86">
        <f>'Raw data'!C84</f>
        <v>30</v>
      </c>
      <c r="D86">
        <f>('Raw data'!D84-667350.6644)/14342778.5072</f>
        <v>2.3635987489161945</v>
      </c>
      <c r="E86">
        <f>('Raw data'!E84-667350.6644)/14342778.5072</f>
        <v>2.3757093730824117</v>
      </c>
      <c r="F86">
        <f>('Raw data'!F84-667350.6644)/14342778.5072</f>
        <v>2.3443411134544641</v>
      </c>
      <c r="G86">
        <f>('Raw data'!G84-667350.6644)/14342778.5072</f>
        <v>2.4833013573848493</v>
      </c>
      <c r="H86">
        <f>('Raw data'!H84-667350.6644)/14342778.5072</f>
        <v>2.6031489865689084</v>
      </c>
      <c r="I86">
        <f>('Raw data'!I84-667350.6644)/14342778.5072</f>
        <v>2.4403757833971498</v>
      </c>
      <c r="J86">
        <f>('Raw data'!J84-667350.6644)/14342778.5072</f>
        <v>2.3970617212237615</v>
      </c>
      <c r="K86">
        <f>('Raw data'!K84-667350.6644)/14342778.5072</f>
        <v>2.382139647380638</v>
      </c>
      <c r="L86">
        <f>('Raw data'!L84-667350.6644)/14342778.5072</f>
        <v>2.3636497850525768</v>
      </c>
      <c r="M86">
        <f>('Raw data'!M84-667350.6644)/14342778.5072</f>
        <v>2.0428165519596999</v>
      </c>
      <c r="N86">
        <f>('Raw data'!N84-667350.6644)/14342778.5072</f>
        <v>2.1562385084643871</v>
      </c>
      <c r="O86">
        <f>('Raw data'!O84-667350.6644)/14342778.5072</f>
        <v>2.0107941652394814</v>
      </c>
      <c r="P86">
        <f>('Raw data'!P84-667350.6644)/14342778.5072</f>
        <v>1.923075736110256</v>
      </c>
      <c r="Q86">
        <f>('Raw data'!Q84-667350.6644)/14342778.5072</f>
        <v>1.7670521316966041</v>
      </c>
      <c r="R86">
        <f>('Raw data'!R84-667350.6644)/14342778.5072</f>
        <v>1.8216956583749648</v>
      </c>
    </row>
    <row r="87" spans="2:18">
      <c r="B87">
        <f>'Raw data'!B85</f>
        <v>2220</v>
      </c>
      <c r="C87">
        <f>'Raw data'!C85</f>
        <v>30</v>
      </c>
      <c r="D87">
        <f>('Raw data'!D85-667350.6644)/14342778.5072</f>
        <v>2.3782687098233071</v>
      </c>
      <c r="E87">
        <f>('Raw data'!E85-667350.6644)/14342778.5072</f>
        <v>2.3998564377411973</v>
      </c>
      <c r="F87">
        <f>('Raw data'!F85-667350.6644)/14342778.5072</f>
        <v>2.3507133794665283</v>
      </c>
      <c r="G87">
        <f>('Raw data'!G85-667350.6644)/14342778.5072</f>
        <v>2.5161836890588165</v>
      </c>
      <c r="H87">
        <f>('Raw data'!H85-667350.6644)/14342778.5072</f>
        <v>2.5438634025676534</v>
      </c>
      <c r="I87">
        <f>('Raw data'!I85-667350.6644)/14342778.5072</f>
        <v>2.5653225640436181</v>
      </c>
      <c r="J87">
        <f>('Raw data'!J85-667350.6644)/14342778.5072</f>
        <v>2.3990192219957285</v>
      </c>
      <c r="K87">
        <f>('Raw data'!K85-667350.6644)/14342778.5072</f>
        <v>2.3689575432363754</v>
      </c>
      <c r="L87">
        <f>('Raw data'!L85-667350.6644)/14342778.5072</f>
        <v>2.3375722715629665</v>
      </c>
      <c r="M87">
        <f>('Raw data'!M85-667350.6644)/14342778.5072</f>
        <v>2.1648647310570244</v>
      </c>
      <c r="N87">
        <f>('Raw data'!N85-667350.6644)/14342778.5072</f>
        <v>2.0903777688924974</v>
      </c>
      <c r="O87">
        <f>('Raw data'!O85-667350.6644)/14342778.5072</f>
        <v>2.0438650238434741</v>
      </c>
      <c r="P87">
        <f>('Raw data'!P85-667350.6644)/14342778.5072</f>
        <v>1.8527519840217976</v>
      </c>
      <c r="Q87">
        <f>('Raw data'!Q85-667350.6644)/14342778.5072</f>
        <v>1.7410373675550055</v>
      </c>
      <c r="R87">
        <f>('Raw data'!R85-667350.6644)/14342778.5072</f>
        <v>1.7848016911611251</v>
      </c>
    </row>
    <row r="88" spans="2:18">
      <c r="B88">
        <f>'Raw data'!B86</f>
        <v>2250</v>
      </c>
      <c r="C88">
        <f>'Raw data'!C86</f>
        <v>30</v>
      </c>
      <c r="D88">
        <f>('Raw data'!D86-667350.6644)/14342778.5072</f>
        <v>2.3967106037608881</v>
      </c>
      <c r="E88">
        <f>('Raw data'!E86-667350.6644)/14342778.5072</f>
        <v>2.3788275973495958</v>
      </c>
      <c r="F88">
        <f>('Raw data'!F86-667350.6644)/14342778.5072</f>
        <v>2.3724740166989395</v>
      </c>
      <c r="G88">
        <f>('Raw data'!G86-667350.6644)/14342778.5072</f>
        <v>2.5511180638557551</v>
      </c>
      <c r="H88">
        <f>('Raw data'!H86-667350.6644)/14342778.5072</f>
        <v>2.5744463192444886</v>
      </c>
      <c r="I88">
        <f>('Raw data'!I86-667350.6644)/14342778.5072</f>
        <v>2.439944625654813</v>
      </c>
      <c r="J88">
        <f>('Raw data'!J86-667350.6644)/14342778.5072</f>
        <v>2.3740884877017772</v>
      </c>
      <c r="K88">
        <f>('Raw data'!K86-667350.6644)/14342778.5072</f>
        <v>2.3357134964318704</v>
      </c>
      <c r="L88">
        <f>('Raw data'!L86-667350.6644)/14342778.5072</f>
        <v>2.3605806447198372</v>
      </c>
      <c r="M88">
        <f>('Raw data'!M86-667350.6644)/14342778.5072</f>
        <v>2.1308587677246646</v>
      </c>
      <c r="N88">
        <f>('Raw data'!N86-667350.6644)/14342778.5072</f>
        <v>2.1295252743579227</v>
      </c>
      <c r="O88">
        <f>('Raw data'!O86-667350.6644)/14342778.5072</f>
        <v>2.0573801178611846</v>
      </c>
      <c r="P88">
        <f>('Raw data'!P86-667350.6644)/14342778.5072</f>
        <v>1.9112806714430386</v>
      </c>
      <c r="Q88">
        <f>('Raw data'!Q86-667350.6644)/14342778.5072</f>
        <v>1.7403084990171032</v>
      </c>
      <c r="R88">
        <f>('Raw data'!R86-667350.6644)/14342778.5072</f>
        <v>1.7560274895799723</v>
      </c>
    </row>
    <row r="89" spans="2:18">
      <c r="B89">
        <f>'Raw data'!B87</f>
        <v>2280</v>
      </c>
      <c r="C89">
        <f>'Raw data'!C87</f>
        <v>30</v>
      </c>
      <c r="D89">
        <f>('Raw data'!D87-667350.6644)/14342778.5072</f>
        <v>2.3427746108421061</v>
      </c>
      <c r="E89">
        <f>('Raw data'!E87-667350.6644)/14342778.5072</f>
        <v>2.41767000154069</v>
      </c>
      <c r="F89">
        <f>('Raw data'!F87-667350.6644)/14342778.5072</f>
        <v>2.3331407731633997</v>
      </c>
      <c r="G89">
        <f>('Raw data'!G87-667350.6644)/14342778.5072</f>
        <v>2.4690826340114369</v>
      </c>
      <c r="H89">
        <f>('Raw data'!H87-667350.6644)/14342778.5072</f>
        <v>2.5236609013678657</v>
      </c>
      <c r="I89">
        <f>('Raw data'!I87-667350.6644)/14342778.5072</f>
        <v>2.463799696680852</v>
      </c>
      <c r="J89">
        <f>('Raw data'!J87-667350.6644)/14342778.5072</f>
        <v>2.3407158744553467</v>
      </c>
      <c r="K89">
        <f>('Raw data'!K87-667350.6644)/14342778.5072</f>
        <v>2.3858984727695218</v>
      </c>
      <c r="L89">
        <f>('Raw data'!L87-667350.6644)/14342778.5072</f>
        <v>2.3591019911946955</v>
      </c>
      <c r="M89">
        <f>('Raw data'!M87-667350.6644)/14342778.5072</f>
        <v>2.1834248726548582</v>
      </c>
      <c r="N89">
        <f>('Raw data'!N87-667350.6644)/14342778.5072</f>
        <v>2.1325818648210602</v>
      </c>
      <c r="O89">
        <f>('Raw data'!O87-667350.6644)/14342778.5072</f>
        <v>2.1153988622475852</v>
      </c>
      <c r="P89">
        <f>('Raw data'!P87-667350.6644)/14342778.5072</f>
        <v>1.9156615520352096</v>
      </c>
      <c r="Q89">
        <f>('Raw data'!Q87-667350.6644)/14342778.5072</f>
        <v>1.772002636925724</v>
      </c>
      <c r="R89">
        <f>('Raw data'!R87-667350.6644)/14342778.5072</f>
        <v>1.8392801173327178</v>
      </c>
    </row>
    <row r="90" spans="2:18">
      <c r="B90">
        <f>'Raw data'!B88</f>
        <v>2310</v>
      </c>
      <c r="C90">
        <f>'Raw data'!C88</f>
        <v>30</v>
      </c>
      <c r="D90">
        <f>('Raw data'!D88-667350.6644)/14342778.5072</f>
        <v>2.3974867434742926</v>
      </c>
      <c r="E90">
        <f>('Raw data'!E88-667350.6644)/14342778.5072</f>
        <v>2.4246120316326989</v>
      </c>
      <c r="F90">
        <f>('Raw data'!F88-667350.6644)/14342778.5072</f>
        <v>2.3869811081872134</v>
      </c>
      <c r="G90">
        <f>('Raw data'!G88-667350.6644)/14342778.5072</f>
        <v>2.5231566754958443</v>
      </c>
      <c r="H90">
        <f>('Raw data'!H88-667350.6644)/14342778.5072</f>
        <v>2.6067234683176341</v>
      </c>
      <c r="I90">
        <f>('Raw data'!I88-667350.6644)/14342778.5072</f>
        <v>2.5194622727709191</v>
      </c>
      <c r="J90">
        <f>('Raw data'!J88-667350.6644)/14342778.5072</f>
        <v>2.4055763894199336</v>
      </c>
      <c r="K90">
        <f>('Raw data'!K88-667350.6644)/14342778.5072</f>
        <v>2.3746981324784575</v>
      </c>
      <c r="L90">
        <f>('Raw data'!L88-667350.6644)/14342778.5072</f>
        <v>2.3704668742205453</v>
      </c>
      <c r="M90">
        <f>('Raw data'!M88-667350.6644)/14342778.5072</f>
        <v>2.1366899949138745</v>
      </c>
      <c r="N90">
        <f>('Raw data'!N88-667350.6644)/14342778.5072</f>
        <v>2.0787597968296678</v>
      </c>
      <c r="O90">
        <f>('Raw data'!O88-667350.6644)/14342778.5072</f>
        <v>2.0863298781737738</v>
      </c>
      <c r="P90">
        <f>('Raw data'!P88-667350.6644)/14342778.5072</f>
        <v>1.944054098137457</v>
      </c>
      <c r="Q90">
        <f>('Raw data'!Q88-667350.6644)/14342778.5072</f>
        <v>1.7858765177710643</v>
      </c>
      <c r="R90">
        <f>('Raw data'!R88-667350.6644)/14342778.5072</f>
        <v>1.8347915867479581</v>
      </c>
    </row>
    <row r="91" spans="2:18">
      <c r="B91">
        <f>'Raw data'!B89</f>
        <v>2340</v>
      </c>
      <c r="C91">
        <f>'Raw data'!C89</f>
        <v>30</v>
      </c>
      <c r="D91">
        <f>('Raw data'!D89-667350.6644)/14342778.5072</f>
        <v>2.3925186684277295</v>
      </c>
      <c r="E91">
        <f>('Raw data'!E89-667350.6644)/14342778.5072</f>
        <v>2.4295301860868439</v>
      </c>
      <c r="F91">
        <f>('Raw data'!F89-667350.6644)/14342778.5072</f>
        <v>2.3635786691248306</v>
      </c>
      <c r="G91">
        <f>('Raw data'!G89-667350.6644)/14342778.5072</f>
        <v>2.5633611588677745</v>
      </c>
      <c r="H91">
        <f>('Raw data'!H89-667350.6644)/14342778.5072</f>
        <v>2.5940550721690925</v>
      </c>
      <c r="I91">
        <f>('Raw data'!I89-667350.6644)/14342778.5072</f>
        <v>2.5381596262764048</v>
      </c>
      <c r="J91">
        <f>('Raw data'!J89-667350.6644)/14342778.5072</f>
        <v>2.3538882175899185</v>
      </c>
      <c r="K91">
        <f>('Raw data'!K89-667350.6644)/14342778.5072</f>
        <v>2.4019056920042572</v>
      </c>
      <c r="L91">
        <f>('Raw data'!L89-667350.6644)/14342778.5072</f>
        <v>2.4197655508782829</v>
      </c>
      <c r="M91">
        <f>('Raw data'!M89-667350.6644)/14342778.5072</f>
        <v>2.1845289822938692</v>
      </c>
      <c r="N91">
        <f>('Raw data'!N89-667350.6644)/14342778.5072</f>
        <v>2.1931185313786687</v>
      </c>
      <c r="O91">
        <f>('Raw data'!O89-667350.6644)/14342778.5072</f>
        <v>2.1047926885606922</v>
      </c>
      <c r="P91">
        <f>('Raw data'!P89-667350.6644)/14342778.5072</f>
        <v>1.9205272759230161</v>
      </c>
      <c r="Q91">
        <f>('Raw data'!Q89-667350.6644)/14342778.5072</f>
        <v>1.7727196528090019</v>
      </c>
      <c r="R91">
        <f>('Raw data'!R89-667350.6644)/14342778.5072</f>
        <v>1.8664530949956131</v>
      </c>
    </row>
    <row r="92" spans="2:18">
      <c r="B92">
        <f>'Raw data'!B90</f>
        <v>2370</v>
      </c>
      <c r="C92">
        <f>'Raw data'!C90</f>
        <v>30</v>
      </c>
      <c r="D92">
        <f>('Raw data'!D90-667350.6644)/14342778.5072</f>
        <v>2.4143520949038337</v>
      </c>
      <c r="E92">
        <f>('Raw data'!E90-667350.6644)/14342778.5072</f>
        <v>2.4351926872514009</v>
      </c>
      <c r="F92">
        <f>('Raw data'!F90-667350.6644)/14342778.5072</f>
        <v>2.419889934030341</v>
      </c>
      <c r="G92">
        <f>('Raw data'!G90-667350.6644)/14342778.5072</f>
        <v>2.5823337728465372</v>
      </c>
      <c r="H92">
        <f>('Raw data'!H90-667350.6644)/14342778.5072</f>
        <v>2.6095017305615915</v>
      </c>
      <c r="I92">
        <f>('Raw data'!I90-667350.6644)/14342778.5072</f>
        <v>2.5330892000710854</v>
      </c>
      <c r="J92">
        <f>('Raw data'!J90-667350.6644)/14342778.5072</f>
        <v>2.3546451141699327</v>
      </c>
      <c r="K92">
        <f>('Raw data'!K90-667350.6644)/14342778.5072</f>
        <v>2.4200698154946405</v>
      </c>
      <c r="L92">
        <f>('Raw data'!L90-667350.6644)/14342778.5072</f>
        <v>2.4123477412853513</v>
      </c>
      <c r="M92">
        <f>('Raw data'!M90-667350.6644)/14342778.5072</f>
        <v>2.2094731031153967</v>
      </c>
      <c r="N92">
        <f>('Raw data'!N90-667350.6644)/14342778.5072</f>
        <v>2.185407891495017</v>
      </c>
      <c r="O92">
        <f>('Raw data'!O90-667350.6644)/14342778.5072</f>
        <v>2.0448896509750041</v>
      </c>
      <c r="P92">
        <f>('Raw data'!P90-667350.6644)/14342778.5072</f>
        <v>1.9307948820166383</v>
      </c>
      <c r="Q92">
        <f>('Raw data'!Q90-667350.6644)/14342778.5072</f>
        <v>1.8488599905721339</v>
      </c>
      <c r="R92">
        <f>('Raw data'!R90-667350.6644)/14342778.5072</f>
        <v>1.8176090025034699</v>
      </c>
    </row>
    <row r="93" spans="2:18">
      <c r="B93">
        <f>'Raw data'!B91</f>
        <v>2400</v>
      </c>
      <c r="C93">
        <f>'Raw data'!C91</f>
        <v>30</v>
      </c>
      <c r="D93">
        <f>('Raw data'!D91-667350.6644)/14342778.5072</f>
        <v>2.4103949815752337</v>
      </c>
      <c r="E93">
        <f>('Raw data'!E91-667350.6644)/14342778.5072</f>
        <v>2.4046518823592309</v>
      </c>
      <c r="F93">
        <f>('Raw data'!F91-667350.6644)/14342778.5072</f>
        <v>2.4068843647184841</v>
      </c>
      <c r="G93">
        <f>('Raw data'!G91-667350.6644)/14342778.5072</f>
        <v>2.5442588629031215</v>
      </c>
      <c r="H93">
        <f>('Raw data'!H91-667350.6644)/14342778.5072</f>
        <v>2.6259981158248253</v>
      </c>
      <c r="I93">
        <f>('Raw data'!I91-667350.6644)/14342778.5072</f>
        <v>2.5297358749133512</v>
      </c>
      <c r="J93">
        <f>('Raw data'!J91-667350.6644)/14342778.5072</f>
        <v>2.3513389207447051</v>
      </c>
      <c r="K93">
        <f>('Raw data'!K91-667350.6644)/14342778.5072</f>
        <v>2.4150758040508995</v>
      </c>
      <c r="L93">
        <f>('Raw data'!L91-667350.6644)/14342778.5072</f>
        <v>2.4166849762199054</v>
      </c>
      <c r="M93">
        <f>('Raw data'!M91-667350.6644)/14342778.5072</f>
        <v>2.1690131601755618</v>
      </c>
      <c r="N93">
        <f>('Raw data'!N91-667350.6644)/14342778.5072</f>
        <v>2.1789225372135359</v>
      </c>
      <c r="O93">
        <f>('Raw data'!O91-667350.6644)/14342778.5072</f>
        <v>2.0824258926264902</v>
      </c>
      <c r="P93">
        <f>('Raw data'!P91-667350.6644)/14342778.5072</f>
        <v>1.9281520189213899</v>
      </c>
      <c r="Q93">
        <f>('Raw data'!Q91-667350.6644)/14342778.5072</f>
        <v>1.8256289269513204</v>
      </c>
      <c r="R93">
        <f>('Raw data'!R91-667350.6644)/14342778.5072</f>
        <v>1.8742510261944987</v>
      </c>
    </row>
    <row r="94" spans="2:18">
      <c r="B94">
        <f>'Raw data'!B92</f>
        <v>2430</v>
      </c>
      <c r="C94">
        <f>'Raw data'!C92</f>
        <v>30</v>
      </c>
      <c r="D94">
        <f>('Raw data'!D92-667350.6644)/14342778.5072</f>
        <v>2.4510356426373416</v>
      </c>
      <c r="E94">
        <f>('Raw data'!E92-667350.6644)/14342778.5072</f>
        <v>2.3989732058071866</v>
      </c>
      <c r="F94">
        <f>('Raw data'!F92-667350.6644)/14342778.5072</f>
        <v>2.3623312120863624</v>
      </c>
      <c r="G94">
        <f>('Raw data'!G92-667350.6644)/14342778.5072</f>
        <v>2.5942882208577038</v>
      </c>
      <c r="H94">
        <f>('Raw data'!H92-667350.6644)/14342778.5072</f>
        <v>2.5440371485401476</v>
      </c>
      <c r="I94">
        <f>('Raw data'!I92-667350.6644)/14342778.5072</f>
        <v>2.5681822609969949</v>
      </c>
      <c r="J94">
        <f>('Raw data'!J92-667350.6644)/14342778.5072</f>
        <v>2.4275152348006972</v>
      </c>
      <c r="K94">
        <f>('Raw data'!K92-667350.6644)/14342778.5072</f>
        <v>2.4818779232859574</v>
      </c>
      <c r="L94">
        <f>('Raw data'!L92-667350.6644)/14342778.5072</f>
        <v>2.3678958242680213</v>
      </c>
      <c r="M94">
        <f>('Raw data'!M92-667350.6644)/14342778.5072</f>
        <v>2.181687412929918</v>
      </c>
      <c r="N94">
        <f>('Raw data'!N92-667350.6644)/14342778.5072</f>
        <v>2.194508499158621</v>
      </c>
      <c r="O94">
        <f>('Raw data'!O92-667350.6644)/14342778.5072</f>
        <v>2.112747632572602</v>
      </c>
      <c r="P94">
        <f>('Raw data'!P92-667350.6644)/14342778.5072</f>
        <v>1.9319924184626887</v>
      </c>
      <c r="Q94">
        <f>('Raw data'!Q92-667350.6644)/14342778.5072</f>
        <v>1.8688448212558197</v>
      </c>
      <c r="R94">
        <f>('Raw data'!R92-667350.6644)/14342778.5072</f>
        <v>1.801161561731685</v>
      </c>
    </row>
    <row r="95" spans="2:18">
      <c r="B95">
        <f>'Raw data'!B93</f>
        <v>2460</v>
      </c>
      <c r="C95">
        <f>'Raw data'!C93</f>
        <v>30</v>
      </c>
      <c r="D95">
        <f>('Raw data'!D93-667350.6644)/14342778.5072</f>
        <v>2.445271905857993</v>
      </c>
      <c r="E95">
        <f>('Raw data'!E93-667350.6644)/14342778.5072</f>
        <v>2.3811719129913054</v>
      </c>
      <c r="F95">
        <f>('Raw data'!F93-667350.6644)/14342778.5072</f>
        <v>2.4233096340539717</v>
      </c>
      <c r="G95">
        <f>('Raw data'!G93-667350.6644)/14342778.5072</f>
        <v>2.5561806812533221</v>
      </c>
      <c r="H95">
        <f>('Raw data'!H93-667350.6644)/14342778.5072</f>
        <v>2.5718973012852664</v>
      </c>
      <c r="I95">
        <f>('Raw data'!I93-667350.6644)/14342778.5072</f>
        <v>2.5489491675024869</v>
      </c>
      <c r="J95">
        <f>('Raw data'!J93-667350.6644)/14342778.5072</f>
        <v>2.378486798668396</v>
      </c>
      <c r="K95">
        <f>('Raw data'!K93-667350.6644)/14342778.5072</f>
        <v>2.4462181660260063</v>
      </c>
      <c r="L95">
        <f>('Raw data'!L93-667350.6644)/14342778.5072</f>
        <v>2.4535888438864313</v>
      </c>
      <c r="M95">
        <f>('Raw data'!M93-667350.6644)/14342778.5072</f>
        <v>2.1985403539328523</v>
      </c>
      <c r="N95">
        <f>('Raw data'!N93-667350.6644)/14342778.5072</f>
        <v>2.2059094979203264</v>
      </c>
      <c r="O95">
        <f>('Raw data'!O93-667350.6644)/14342778.5072</f>
        <v>2.1016482490103385</v>
      </c>
      <c r="P95">
        <f>('Raw data'!P93-667350.6644)/14342778.5072</f>
        <v>1.9497701454123169</v>
      </c>
      <c r="Q95">
        <f>('Raw data'!Q93-667350.6644)/14342778.5072</f>
        <v>1.8252435065115344</v>
      </c>
      <c r="R95">
        <f>('Raw data'!R93-667350.6644)/14342778.5072</f>
        <v>1.8486594715444884</v>
      </c>
    </row>
    <row r="96" spans="2:18">
      <c r="B96">
        <f>'Raw data'!B94</f>
        <v>2490</v>
      </c>
      <c r="C96">
        <f>'Raw data'!C94</f>
        <v>30</v>
      </c>
      <c r="D96">
        <f>('Raw data'!D94-667350.6644)/14342778.5072</f>
        <v>2.4148563207758551</v>
      </c>
      <c r="E96">
        <f>('Raw data'!E94-667350.6644)/14342778.5072</f>
        <v>2.4251569748594299</v>
      </c>
      <c r="F96">
        <f>('Raw data'!F94-667350.6644)/14342778.5072</f>
        <v>2.3802892388292771</v>
      </c>
      <c r="G96">
        <f>('Raw data'!G94-667350.6644)/14342778.5072</f>
        <v>2.613875778446979</v>
      </c>
      <c r="H96">
        <f>('Raw data'!H94-667350.6644)/14342778.5072</f>
        <v>2.6444768227132398</v>
      </c>
      <c r="I96">
        <f>('Raw data'!I94-667350.6644)/14342778.5072</f>
        <v>2.5336330277538512</v>
      </c>
      <c r="J96">
        <f>('Raw data'!J94-667350.6644)/14342778.5072</f>
        <v>2.4118058658045229</v>
      </c>
      <c r="K96">
        <f>('Raw data'!K94-667350.6644)/14342778.5072</f>
        <v>2.4302310265826343</v>
      </c>
      <c r="L96">
        <f>('Raw data'!L94-667350.6644)/14342778.5072</f>
        <v>2.4385220282138946</v>
      </c>
      <c r="M96">
        <f>('Raw data'!M94-667350.6644)/14342778.5072</f>
        <v>2.2378132186513056</v>
      </c>
      <c r="N96">
        <f>('Raw data'!N94-667350.6644)/14342778.5072</f>
        <v>2.1821399054505783</v>
      </c>
      <c r="O96">
        <f>('Raw data'!O94-667350.6644)/14342778.5072</f>
        <v>2.1093220759431568</v>
      </c>
      <c r="P96">
        <f>('Raw data'!P94-667350.6644)/14342778.5072</f>
        <v>1.9500028757719419</v>
      </c>
      <c r="Q96">
        <f>('Raw data'!Q94-667350.6644)/14342778.5072</f>
        <v>1.8538219301268914</v>
      </c>
      <c r="R96">
        <f>('Raw data'!R94-667350.6644)/14342778.5072</f>
        <v>1.8275206106293735</v>
      </c>
    </row>
    <row r="97" spans="2:18">
      <c r="B97">
        <f>'Raw data'!B95</f>
        <v>2520</v>
      </c>
      <c r="C97">
        <f>'Raw data'!C95</f>
        <v>30</v>
      </c>
      <c r="D97">
        <f>('Raw data'!D95-667350.6644)/14342778.5072</f>
        <v>2.4094258527559451</v>
      </c>
      <c r="E97">
        <f>('Raw data'!E95-667350.6644)/14342778.5072</f>
        <v>2.515936596070647</v>
      </c>
      <c r="F97">
        <f>('Raw data'!F95-667350.6644)/14342778.5072</f>
        <v>2.4349695784584711</v>
      </c>
      <c r="G97">
        <f>('Raw data'!G95-667350.6644)/14342778.5072</f>
        <v>2.6134953779550338</v>
      </c>
      <c r="H97">
        <f>('Raw data'!H95-667350.6644)/14342778.5072</f>
        <v>2.6629803504548679</v>
      </c>
      <c r="I97">
        <f>('Raw data'!I95-667350.6644)/14342778.5072</f>
        <v>2.5381760805498832</v>
      </c>
      <c r="J97">
        <f>('Raw data'!J95-667350.6644)/14342778.5072</f>
        <v>2.4469240264696377</v>
      </c>
      <c r="K97">
        <f>('Raw data'!K95-667350.6644)/14342778.5072</f>
        <v>2.4518064835169135</v>
      </c>
      <c r="L97">
        <f>('Raw data'!L95-667350.6644)/14342778.5072</f>
        <v>2.4028901595530594</v>
      </c>
      <c r="M97">
        <f>('Raw data'!M95-667350.6644)/14342778.5072</f>
        <v>2.2454665474637734</v>
      </c>
      <c r="N97">
        <f>('Raw data'!N95-667350.6644)/14342778.5072</f>
        <v>2.223747743130037</v>
      </c>
      <c r="O97">
        <f>('Raw data'!O95-667350.6644)/14342778.5072</f>
        <v>2.1652797134118735</v>
      </c>
      <c r="P97">
        <f>('Raw data'!P95-667350.6644)/14342778.5072</f>
        <v>1.9724070424289595</v>
      </c>
      <c r="Q97">
        <f>('Raw data'!Q95-667350.6644)/14342778.5072</f>
        <v>1.8239525432584447</v>
      </c>
      <c r="R97">
        <f>('Raw data'!R95-667350.6644)/14342778.5072</f>
        <v>1.8395114532623869</v>
      </c>
    </row>
    <row r="98" spans="2:18">
      <c r="B98">
        <f>'Raw data'!B96</f>
        <v>2550</v>
      </c>
      <c r="C98">
        <f>'Raw data'!C96</f>
        <v>30</v>
      </c>
      <c r="D98">
        <f>('Raw data'!D96-667350.6644)/14342778.5072</f>
        <v>2.4337684164945355</v>
      </c>
      <c r="E98">
        <f>('Raw data'!E96-667350.6644)/14342778.5072</f>
        <v>2.3895875766606149</v>
      </c>
      <c r="F98">
        <f>('Raw data'!F96-667350.6644)/14342778.5072</f>
        <v>2.4018047352754563</v>
      </c>
      <c r="G98">
        <f>('Raw data'!G96-667350.6644)/14342778.5072</f>
        <v>2.5812826515458469</v>
      </c>
      <c r="H98">
        <f>('Raw data'!H96-667350.6644)/14342778.5072</f>
        <v>2.6813204510056745</v>
      </c>
      <c r="I98">
        <f>('Raw data'!I96-667350.6644)/14342778.5072</f>
        <v>2.5777790068388766</v>
      </c>
      <c r="J98">
        <f>('Raw data'!J96-667350.6644)/14342778.5072</f>
        <v>2.4105617553979486</v>
      </c>
      <c r="K98">
        <f>('Raw data'!K96-667350.6644)/14342778.5072</f>
        <v>2.4701460262957382</v>
      </c>
      <c r="L98">
        <f>('Raw data'!L96-667350.6644)/14342778.5072</f>
        <v>2.4816297147538231</v>
      </c>
      <c r="M98">
        <f>('Raw data'!M96-667350.6644)/14342778.5072</f>
        <v>2.2498785238439591</v>
      </c>
      <c r="N98">
        <f>('Raw data'!N96-667350.6644)/14342778.5072</f>
        <v>2.1973854870434502</v>
      </c>
      <c r="O98">
        <f>('Raw data'!O96-667350.6644)/14342778.5072</f>
        <v>2.1290471243260751</v>
      </c>
      <c r="P98">
        <f>('Raw data'!P96-667350.6644)/14342778.5072</f>
        <v>1.9869319826206677</v>
      </c>
      <c r="Q98">
        <f>('Raw data'!Q96-667350.6644)/14342778.5072</f>
        <v>1.8208357134212163</v>
      </c>
      <c r="R98">
        <f>('Raw data'!R96-667350.6644)/14342778.5072</f>
        <v>1.9021538484962652</v>
      </c>
    </row>
    <row r="99" spans="2:18">
      <c r="B99">
        <f>'Raw data'!B97</f>
        <v>2580</v>
      </c>
      <c r="C99">
        <f>'Raw data'!C97</f>
        <v>30</v>
      </c>
      <c r="D99">
        <f>('Raw data'!D97-667350.6644)/14342778.5072</f>
        <v>2.4533250177387917</v>
      </c>
      <c r="E99">
        <f>('Raw data'!E97-667350.6644)/14342778.5072</f>
        <v>2.4933161533274828</v>
      </c>
      <c r="F99">
        <f>('Raw data'!F97-667350.6644)/14342778.5072</f>
        <v>2.4408663438556042</v>
      </c>
      <c r="G99">
        <f>('Raw data'!G97-667350.6644)/14342778.5072</f>
        <v>2.5597691073016056</v>
      </c>
      <c r="H99">
        <f>('Raw data'!H97-667350.6644)/14342778.5072</f>
        <v>2.6415262089267442</v>
      </c>
      <c r="I99">
        <f>('Raw data'!I97-667350.6644)/14342778.5072</f>
        <v>2.554402225287681</v>
      </c>
      <c r="J99">
        <f>('Raw data'!J97-667350.6644)/14342778.5072</f>
        <v>2.4528235807266823</v>
      </c>
      <c r="K99">
        <f>('Raw data'!K97-667350.6644)/14342778.5072</f>
        <v>2.5159455204223642</v>
      </c>
      <c r="L99">
        <f>('Raw data'!L97-667350.6644)/14342778.5072</f>
        <v>2.5128398460247823</v>
      </c>
      <c r="M99">
        <f>('Raw data'!M97-667350.6644)/14342778.5072</f>
        <v>2.1952080846674513</v>
      </c>
      <c r="N99">
        <f>('Raw data'!N97-667350.6644)/14342778.5072</f>
        <v>2.2782178027218944</v>
      </c>
      <c r="O99">
        <f>('Raw data'!O97-667350.6644)/14342778.5072</f>
        <v>2.1135313022077677</v>
      </c>
      <c r="P99">
        <f>('Raw data'!P97-667350.6644)/14342778.5072</f>
        <v>1.943458258217339</v>
      </c>
      <c r="Q99">
        <f>('Raw data'!Q97-667350.6644)/14342778.5072</f>
        <v>1.8480498267678078</v>
      </c>
      <c r="R99">
        <f>('Raw data'!R97-667350.6644)/14342778.5072</f>
        <v>1.8630769011866037</v>
      </c>
    </row>
    <row r="100" spans="2:18">
      <c r="B100">
        <f>'Raw data'!B98</f>
        <v>2610</v>
      </c>
      <c r="C100">
        <f>'Raw data'!C98</f>
        <v>30</v>
      </c>
      <c r="D100">
        <f>('Raw data'!D98-667350.6644)/14342778.5072</f>
        <v>2.4289224935121014</v>
      </c>
      <c r="E100">
        <f>('Raw data'!E98-667350.6644)/14342778.5072</f>
        <v>2.4305790762996047</v>
      </c>
      <c r="F100">
        <f>('Raw data'!F98-667350.6644)/14342778.5072</f>
        <v>2.4637857523812938</v>
      </c>
      <c r="G100">
        <f>('Raw data'!G98-667350.6644)/14342778.5072</f>
        <v>2.6294861429162908</v>
      </c>
      <c r="H100">
        <f>('Raw data'!H98-667350.6644)/14342778.5072</f>
        <v>2.6331130552313549</v>
      </c>
      <c r="I100">
        <f>('Raw data'!I98-667350.6644)/14342778.5072</f>
        <v>2.5430613264570709</v>
      </c>
      <c r="J100">
        <f>('Raw data'!J98-667350.6644)/14342778.5072</f>
        <v>2.4875393089065496</v>
      </c>
      <c r="K100">
        <f>('Raw data'!K98-667350.6644)/14342778.5072</f>
        <v>2.4420504937740786</v>
      </c>
      <c r="L100">
        <f>('Raw data'!L98-667350.6644)/14342778.5072</f>
        <v>2.4869274330419398</v>
      </c>
      <c r="M100">
        <f>('Raw data'!M98-667350.6644)/14342778.5072</f>
        <v>2.3088224725060402</v>
      </c>
      <c r="N100">
        <f>('Raw data'!N98-667350.6644)/14342778.5072</f>
        <v>2.237947223370059</v>
      </c>
      <c r="O100">
        <f>('Raw data'!O98-667350.6644)/14342778.5072</f>
        <v>2.1559221123074139</v>
      </c>
      <c r="P100">
        <f>('Raw data'!P98-667350.6644)/14342778.5072</f>
        <v>1.9763265061487527</v>
      </c>
      <c r="Q100">
        <f>('Raw data'!Q98-667350.6644)/14342778.5072</f>
        <v>1.8802297840730333</v>
      </c>
      <c r="R100">
        <f>('Raw data'!R98-667350.6644)/14342778.5072</f>
        <v>1.9178767434630106</v>
      </c>
    </row>
    <row r="101" spans="2:18">
      <c r="B101">
        <f>'Raw data'!B99</f>
        <v>2640</v>
      </c>
      <c r="C101">
        <f>'Raw data'!C99</f>
        <v>30</v>
      </c>
      <c r="D101">
        <f>('Raw data'!D99-667350.6644)/14342778.5072</f>
        <v>2.4436791879624655</v>
      </c>
      <c r="E101">
        <f>('Raw data'!E99-667350.6644)/14342778.5072</f>
        <v>2.4124024029396192</v>
      </c>
      <c r="F101">
        <f>('Raw data'!F99-667350.6644)/14342778.5072</f>
        <v>2.4871789882059683</v>
      </c>
      <c r="G101">
        <f>('Raw data'!G99-667350.6644)/14342778.5072</f>
        <v>2.652017621028274</v>
      </c>
      <c r="H101">
        <f>('Raw data'!H99-667350.6644)/14342778.5072</f>
        <v>2.6748006543042853</v>
      </c>
      <c r="I101">
        <f>('Raw data'!I99-667350.6644)/14342778.5072</f>
        <v>2.5624617515462766</v>
      </c>
      <c r="J101">
        <f>('Raw data'!J99-667350.6644)/14342778.5072</f>
        <v>2.4701295720222598</v>
      </c>
      <c r="K101">
        <f>('Raw data'!K99-667350.6644)/14342778.5072</f>
        <v>2.5037913900415254</v>
      </c>
      <c r="L101">
        <f>('Raw data'!L99-667350.6644)/14342778.5072</f>
        <v>2.5053707214094767</v>
      </c>
      <c r="M101">
        <f>('Raw data'!M99-667350.6644)/14342778.5072</f>
        <v>2.2505354397961415</v>
      </c>
      <c r="N101">
        <f>('Raw data'!N99-667350.6644)/14342778.5072</f>
        <v>2.2730702645400185</v>
      </c>
      <c r="O101">
        <f>('Raw data'!O99-667350.6644)/14342778.5072</f>
        <v>2.1452603008652837</v>
      </c>
      <c r="P101">
        <f>('Raw data'!P99-667350.6644)/14342778.5072</f>
        <v>2.0255073534752244</v>
      </c>
      <c r="Q101">
        <f>('Raw data'!Q99-667350.6644)/14342778.5072</f>
        <v>1.8763189658189661</v>
      </c>
      <c r="R101">
        <f>('Raw data'!R99-667350.6644)/14342778.5072</f>
        <v>1.893053938047639</v>
      </c>
    </row>
    <row r="102" spans="2:18">
      <c r="B102">
        <f>'Raw data'!B100</f>
        <v>2670</v>
      </c>
      <c r="C102">
        <f>'Raw data'!C100</f>
        <v>30</v>
      </c>
      <c r="D102">
        <f>('Raw data'!D100-667350.6644)/14342778.5072</f>
        <v>2.4668063665515714</v>
      </c>
      <c r="E102">
        <f>('Raw data'!E100-667350.6644)/14342778.5072</f>
        <v>2.456022124159321</v>
      </c>
      <c r="F102">
        <f>('Raw data'!F100-667350.6644)/14342778.5072</f>
        <v>2.4605498382258393</v>
      </c>
      <c r="G102">
        <f>('Raw data'!G100-667350.6644)/14342778.5072</f>
        <v>2.7070546558401642</v>
      </c>
      <c r="H102">
        <f>('Raw data'!H100-667350.6644)/14342778.5072</f>
        <v>2.7132623791174431</v>
      </c>
      <c r="I102">
        <f>('Raw data'!I100-667350.6644)/14342778.5072</f>
        <v>2.6086285385232628</v>
      </c>
      <c r="J102">
        <f>('Raw data'!J100-667350.6644)/14342778.5072</f>
        <v>2.3925465570268458</v>
      </c>
      <c r="K102">
        <f>('Raw data'!K100-667350.6644)/14342778.5072</f>
        <v>2.5071427629973213</v>
      </c>
      <c r="L102">
        <f>('Raw data'!L100-667350.6644)/14342778.5072</f>
        <v>2.5446850006976174</v>
      </c>
      <c r="M102">
        <f>('Raw data'!M100-667350.6644)/14342778.5072</f>
        <v>2.2755053575718511</v>
      </c>
      <c r="N102">
        <f>('Raw data'!N100-667350.6644)/14342778.5072</f>
        <v>2.3147607919158566</v>
      </c>
      <c r="O102">
        <f>('Raw data'!O100-667350.6644)/14342778.5072</f>
        <v>2.1824832141056993</v>
      </c>
      <c r="P102">
        <f>('Raw data'!P100-667350.6644)/14342778.5072</f>
        <v>1.9728571644186952</v>
      </c>
      <c r="Q102">
        <f>('Raw data'!Q100-667350.6644)/14342778.5072</f>
        <v>1.8642907524631371</v>
      </c>
      <c r="R102">
        <f>('Raw data'!R100-667350.6644)/14342778.5072</f>
        <v>1.8647860539834411</v>
      </c>
    </row>
    <row r="103" spans="2:18">
      <c r="B103">
        <f>'Raw data'!B101</f>
        <v>2700</v>
      </c>
      <c r="C103">
        <f>'Raw data'!C101</f>
        <v>30</v>
      </c>
      <c r="D103">
        <f>('Raw data'!D101-667350.6644)/14342778.5072</f>
        <v>2.4703554696751011</v>
      </c>
      <c r="E103">
        <f>('Raw data'!E101-667350.6644)/14342778.5072</f>
        <v>2.4794546829087492</v>
      </c>
      <c r="F103">
        <f>('Raw data'!F101-667350.6644)/14342778.5072</f>
        <v>2.4274555531985884</v>
      </c>
      <c r="G103">
        <f>('Raw data'!G101-667350.6644)/14342778.5072</f>
        <v>2.683475960831367</v>
      </c>
      <c r="H103">
        <f>('Raw data'!H101-667350.6644)/14342778.5072</f>
        <v>2.6473359618946346</v>
      </c>
      <c r="I103">
        <f>('Raw data'!I101-667350.6644)/14342778.5072</f>
        <v>2.5677689519580928</v>
      </c>
      <c r="J103">
        <f>('Raw data'!J101-667350.6644)/14342778.5072</f>
        <v>2.4794287465115712</v>
      </c>
      <c r="K103">
        <f>('Raw data'!K101-667350.6644)/14342778.5072</f>
        <v>2.5110139794406434</v>
      </c>
      <c r="L103">
        <f>('Raw data'!L101-667350.6644)/14342778.5072</f>
        <v>2.4878212626436147</v>
      </c>
      <c r="M103">
        <f>('Raw data'!M101-667350.6644)/14342778.5072</f>
        <v>2.2828266726118405</v>
      </c>
      <c r="N103">
        <f>('Raw data'!N101-667350.6644)/14342778.5072</f>
        <v>2.3015148228796178</v>
      </c>
      <c r="O103">
        <f>('Raw data'!O101-667350.6644)/14342778.5072</f>
        <v>2.2042851264648022</v>
      </c>
      <c r="P103">
        <f>('Raw data'!P101-667350.6644)/14342778.5072</f>
        <v>2.0172583241856339</v>
      </c>
      <c r="Q103">
        <f>('Raw data'!Q101-667350.6644)/14342778.5072</f>
        <v>1.8112872148558057</v>
      </c>
      <c r="R103">
        <f>('Raw data'!R101-667350.6644)/14342778.5072</f>
        <v>1.9064630553887076</v>
      </c>
    </row>
    <row r="104" spans="2:18">
      <c r="B104">
        <f>'Raw data'!B102</f>
        <v>2730</v>
      </c>
      <c r="C104">
        <f>'Raw data'!C102</f>
        <v>30</v>
      </c>
      <c r="D104">
        <f>('Raw data'!D102-667350.6644)/14342778.5072</f>
        <v>2.5103697528010587</v>
      </c>
      <c r="E104">
        <f>('Raw data'!E102-667350.6644)/14342778.5072</f>
        <v>2.4977247830757747</v>
      </c>
      <c r="F104">
        <f>('Raw data'!F102-667350.6644)/14342778.5072</f>
        <v>2.4472087690666142</v>
      </c>
      <c r="G104">
        <f>('Raw data'!G102-667350.6644)/14342778.5072</f>
        <v>2.6333442517180283</v>
      </c>
      <c r="H104">
        <f>('Raw data'!H102-667350.6644)/14342778.5072</f>
        <v>2.6706374442282166</v>
      </c>
      <c r="I104">
        <f>('Raw data'!I102-667350.6644)/14342778.5072</f>
        <v>2.6017010105027945</v>
      </c>
      <c r="J104">
        <f>('Raw data'!J102-667350.6644)/14342778.5072</f>
        <v>2.5012275911247714</v>
      </c>
      <c r="K104">
        <f>('Raw data'!K102-667350.6644)/14342778.5072</f>
        <v>2.4579508996741986</v>
      </c>
      <c r="L104">
        <f>('Raw data'!L102-667350.6644)/14342778.5072</f>
        <v>2.5272097256054042</v>
      </c>
      <c r="M104">
        <f>('Raw data'!M102-667350.6644)/14342778.5072</f>
        <v>2.2637830821483269</v>
      </c>
      <c r="N104">
        <f>('Raw data'!N102-667350.6644)/14342778.5072</f>
        <v>2.2086851107473677</v>
      </c>
      <c r="O104">
        <f>('Raw data'!O102-667350.6644)/14342778.5072</f>
        <v>2.2406203455953482</v>
      </c>
      <c r="P104">
        <f>('Raw data'!P102-667350.6644)/14342778.5072</f>
        <v>2.0213781674900768</v>
      </c>
      <c r="Q104">
        <f>('Raw data'!Q102-667350.6644)/14342778.5072</f>
        <v>1.8936914714234359</v>
      </c>
      <c r="R104">
        <f>('Raw data'!R102-667350.6644)/14342778.5072</f>
        <v>1.9096369174111287</v>
      </c>
    </row>
    <row r="105" spans="2:18">
      <c r="B105">
        <f>'Raw data'!B103</f>
        <v>2760</v>
      </c>
      <c r="C105">
        <f>'Raw data'!C103</f>
        <v>30</v>
      </c>
      <c r="D105">
        <f>('Raw data'!D103-667350.6644)/14342778.5072</f>
        <v>2.4657465997851551</v>
      </c>
      <c r="E105">
        <f>('Raw data'!E103-667350.6644)/14342778.5072</f>
        <v>2.4849953108951683</v>
      </c>
      <c r="F105">
        <f>('Raw data'!F103-667350.6644)/14342778.5072</f>
        <v>2.4884682781431109</v>
      </c>
      <c r="G105">
        <f>('Raw data'!G103-667350.6644)/14342778.5072</f>
        <v>2.6350153365770721</v>
      </c>
      <c r="H105">
        <f>('Raw data'!H103-667350.6644)/14342778.5072</f>
        <v>2.7033273445682817</v>
      </c>
      <c r="I105">
        <f>('Raw data'!I103-667350.6644)/14342778.5072</f>
        <v>2.6433174936479786</v>
      </c>
      <c r="J105">
        <f>('Raw data'!J103-667350.6644)/14342778.5072</f>
        <v>2.4699307263105612</v>
      </c>
      <c r="K105">
        <f>('Raw data'!K103-667350.6644)/14342778.5072</f>
        <v>2.5548816303064887</v>
      </c>
      <c r="L105">
        <f>('Raw data'!L103-667350.6644)/14342778.5072</f>
        <v>2.6043864037116951</v>
      </c>
      <c r="M105">
        <f>('Raw data'!M103-667350.6644)/14342778.5072</f>
        <v>2.2988944101066582</v>
      </c>
      <c r="N105">
        <f>('Raw data'!N103-667350.6644)/14342778.5072</f>
        <v>2.2769441304002567</v>
      </c>
      <c r="O105">
        <f>('Raw data'!O103-667350.6644)/14342778.5072</f>
        <v>2.1860497476036764</v>
      </c>
      <c r="P105">
        <f>('Raw data'!P103-667350.6644)/14342778.5072</f>
        <v>2.0143786868838887</v>
      </c>
      <c r="Q105">
        <f>('Raw data'!Q103-667350.6644)/14342778.5072</f>
        <v>1.8504515929236967</v>
      </c>
      <c r="R105">
        <f>('Raw data'!R103-667350.6644)/14342778.5072</f>
        <v>1.9335929451659684</v>
      </c>
    </row>
    <row r="106" spans="2:18">
      <c r="B106">
        <f>'Raw data'!B104</f>
        <v>2790</v>
      </c>
      <c r="C106">
        <f>'Raw data'!C104</f>
        <v>30</v>
      </c>
      <c r="D106">
        <f>('Raw data'!D104-667350.6644)/14342778.5072</f>
        <v>2.4608647005098612</v>
      </c>
      <c r="E106">
        <f>('Raw data'!E104-667350.6644)/14342778.5072</f>
        <v>2.4797684296488067</v>
      </c>
      <c r="F106">
        <f>('Raw data'!F104-667350.6644)/14342778.5072</f>
        <v>2.4669184787200185</v>
      </c>
      <c r="G106">
        <f>('Raw data'!G104-667350.6644)/14342778.5072</f>
        <v>2.6562686801915589</v>
      </c>
      <c r="H106">
        <f>('Raw data'!H104-667350.6644)/14342778.5072</f>
        <v>2.7026691736291393</v>
      </c>
      <c r="I106">
        <f>('Raw data'!I104-667350.6644)/14342778.5072</f>
        <v>2.5861341522481043</v>
      </c>
      <c r="J106">
        <f>('Raw data'!J104-667350.6644)/14342778.5072</f>
        <v>2.5047803197661862</v>
      </c>
      <c r="K106">
        <f>('Raw data'!K104-667350.6644)/14342778.5072</f>
        <v>2.5711398469332698</v>
      </c>
      <c r="L106">
        <f>('Raw data'!L104-667350.6644)/14342778.5072</f>
        <v>2.5653710902060802</v>
      </c>
      <c r="M106">
        <f>('Raw data'!M104-667350.6644)/14342778.5072</f>
        <v>2.2618854024214641</v>
      </c>
      <c r="N106">
        <f>('Raw data'!N104-667350.6644)/14342778.5072</f>
        <v>2.2887581593148734</v>
      </c>
      <c r="O106">
        <f>('Raw data'!O104-667350.6644)/14342778.5072</f>
        <v>2.2084212845997282</v>
      </c>
      <c r="P106">
        <f>('Raw data'!P104-667350.6644)/14342778.5072</f>
        <v>2.0228749486046445</v>
      </c>
      <c r="Q106">
        <f>('Raw data'!Q104-667350.6644)/14342778.5072</f>
        <v>1.8611751776128689</v>
      </c>
      <c r="R106">
        <f>('Raw data'!R104-667350.6644)/14342778.5072</f>
        <v>1.8936370886551592</v>
      </c>
    </row>
    <row r="107" spans="2:18">
      <c r="B107">
        <f>'Raw data'!B105</f>
        <v>2820</v>
      </c>
      <c r="C107">
        <f>'Raw data'!C105</f>
        <v>30</v>
      </c>
      <c r="D107">
        <f>('Raw data'!D105-667350.6644)/14342778.5072</f>
        <v>2.5175446526956877</v>
      </c>
      <c r="E107">
        <f>('Raw data'!E105-667350.6644)/14342778.5072</f>
        <v>2.5329673268929471</v>
      </c>
      <c r="F107">
        <f>('Raw data'!F105-667350.6644)/14342778.5072</f>
        <v>2.4760929911712806</v>
      </c>
      <c r="G107">
        <f>('Raw data'!G105-667350.6644)/14342778.5072</f>
        <v>2.7630404607939885</v>
      </c>
      <c r="H107">
        <f>('Raw data'!H105-667350.6644)/14342778.5072</f>
        <v>2.7591092838625664</v>
      </c>
      <c r="I107">
        <f>('Raw data'!I105-667350.6644)/14342778.5072</f>
        <v>2.6774338958328388</v>
      </c>
      <c r="J107">
        <f>('Raw data'!J105-667350.6644)/14342778.5072</f>
        <v>2.5491337900286362</v>
      </c>
      <c r="K107">
        <f>('Raw data'!K105-667350.6644)/14342778.5072</f>
        <v>2.5958198627211666</v>
      </c>
      <c r="L107">
        <f>('Raw data'!L105-667350.6644)/14342778.5072</f>
        <v>2.5229935271910144</v>
      </c>
      <c r="M107">
        <f>('Raw data'!M105-667350.6644)/14342778.5072</f>
        <v>2.3027689731818741</v>
      </c>
      <c r="N107">
        <f>('Raw data'!N105-667350.6644)/14342778.5072</f>
        <v>2.2927437190145721</v>
      </c>
      <c r="O107">
        <f>('Raw data'!O105-667350.6644)/14342778.5072</f>
        <v>2.2227822398286334</v>
      </c>
      <c r="P107">
        <f>('Raw data'!P105-667350.6644)/14342778.5072</f>
        <v>2.0242985221465317</v>
      </c>
      <c r="Q107">
        <f>('Raw data'!Q105-667350.6644)/14342778.5072</f>
        <v>1.9432118624441472</v>
      </c>
      <c r="R107">
        <f>('Raw data'!R105-667350.6644)/14342778.5072</f>
        <v>1.9255360683242886</v>
      </c>
    </row>
    <row r="108" spans="2:18">
      <c r="B108">
        <f>'Raw data'!B106</f>
        <v>2850</v>
      </c>
      <c r="C108">
        <f>'Raw data'!C106</f>
        <v>30</v>
      </c>
      <c r="D108">
        <f>('Raw data'!D106-667350.6644)/14342778.5072</f>
        <v>2.4970521100650913</v>
      </c>
      <c r="E108">
        <f>('Raw data'!E106-667350.6644)/14342778.5072</f>
        <v>2.4828244623399618</v>
      </c>
      <c r="F108">
        <f>('Raw data'!F106-667350.6644)/14342778.5072</f>
        <v>2.4672308310301201</v>
      </c>
      <c r="G108">
        <f>('Raw data'!G106-667350.6644)/14342778.5072</f>
        <v>2.7109060713781141</v>
      </c>
      <c r="H108">
        <f>('Raw data'!H106-667350.6644)/14342778.5072</f>
        <v>2.7617798961139353</v>
      </c>
      <c r="I108">
        <f>('Raw data'!I106-667350.6644)/14342778.5072</f>
        <v>2.6283471725283842</v>
      </c>
      <c r="J108">
        <f>('Raw data'!J106-667350.6644)/14342778.5072</f>
        <v>2.485603282355902</v>
      </c>
      <c r="K108">
        <f>('Raw data'!K106-667350.6644)/14342778.5072</f>
        <v>2.483670881323139</v>
      </c>
      <c r="L108">
        <f>('Raw data'!L106-667350.6644)/14342778.5072</f>
        <v>2.6093065103677779</v>
      </c>
      <c r="M108">
        <f>('Raw data'!M106-667350.6644)/14342778.5072</f>
        <v>2.3427829774218409</v>
      </c>
      <c r="N108">
        <f>('Raw data'!N106-667350.6644)/14342778.5072</f>
        <v>2.2767424958286466</v>
      </c>
      <c r="O108">
        <f>('Raw data'!O106-667350.6644)/14342778.5072</f>
        <v>2.2258467785425191</v>
      </c>
      <c r="P108">
        <f>('Raw data'!P106-667350.6644)/14342778.5072</f>
        <v>2.0602787194103285</v>
      </c>
      <c r="Q108">
        <f>('Raw data'!Q106-667350.6644)/14342778.5072</f>
        <v>1.8925474810876886</v>
      </c>
      <c r="R108">
        <f>('Raw data'!R106-667350.6644)/14342778.5072</f>
        <v>1.95838577033729</v>
      </c>
    </row>
    <row r="109" spans="2:18">
      <c r="B109">
        <f>'Raw data'!B107</f>
        <v>2880</v>
      </c>
      <c r="C109">
        <f>'Raw data'!C107</f>
        <v>30</v>
      </c>
      <c r="D109">
        <f>('Raw data'!D107-667350.6644)/14342778.5072</f>
        <v>2.4834285293968192</v>
      </c>
      <c r="E109">
        <f>('Raw data'!E107-667350.6644)/14342778.5072</f>
        <v>2.554295969725048</v>
      </c>
      <c r="F109">
        <f>('Raw data'!F107-667350.6644)/14342778.5072</f>
        <v>2.4538953395907184</v>
      </c>
      <c r="G109">
        <f>('Raw data'!G107-667350.6644)/14342778.5072</f>
        <v>2.6762098652176278</v>
      </c>
      <c r="H109">
        <f>('Raw data'!H107-667350.6644)/14342778.5072</f>
        <v>2.7394631602151471</v>
      </c>
      <c r="I109">
        <f>('Raw data'!I107-667350.6644)/14342778.5072</f>
        <v>2.6407581569070833</v>
      </c>
      <c r="J109">
        <f>('Raw data'!J107-667350.6644)/14342778.5072</f>
        <v>2.5620768888784728</v>
      </c>
      <c r="K109">
        <f>('Raw data'!K107-667350.6644)/14342778.5072</f>
        <v>2.5647871029405866</v>
      </c>
      <c r="L109">
        <f>('Raw data'!L107-667350.6644)/14342778.5072</f>
        <v>2.6148075365434518</v>
      </c>
      <c r="M109">
        <f>('Raw data'!M107-667350.6644)/14342778.5072</f>
        <v>2.306980151648423</v>
      </c>
      <c r="N109">
        <f>('Raw data'!N107-667350.6644)/14342778.5072</f>
        <v>2.2904599216329449</v>
      </c>
      <c r="O109">
        <f>('Raw data'!O107-667350.6644)/14342778.5072</f>
        <v>2.2443123777893486</v>
      </c>
      <c r="P109">
        <f>('Raw data'!P107-667350.6644)/14342778.5072</f>
        <v>2.0640679433722489</v>
      </c>
      <c r="Q109">
        <f>('Raw data'!Q107-667350.6644)/14342778.5072</f>
        <v>1.9595126091845807</v>
      </c>
      <c r="R109">
        <f>('Raw data'!R107-667350.6644)/14342778.5072</f>
        <v>1.9257614082051477</v>
      </c>
    </row>
    <row r="110" spans="2:18">
      <c r="B110">
        <f>'Raw data'!B108</f>
        <v>2910</v>
      </c>
      <c r="C110">
        <f>'Raw data'!C108</f>
        <v>30</v>
      </c>
      <c r="D110">
        <f>('Raw data'!D108-667350.6644)/14342778.5072</f>
        <v>2.5275683729900389</v>
      </c>
      <c r="E110">
        <f>('Raw data'!E108-667350.6644)/14342778.5072</f>
        <v>2.5317968423880397</v>
      </c>
      <c r="F110">
        <f>('Raw data'!F108-667350.6644)/14342778.5072</f>
        <v>2.4990188140747671</v>
      </c>
      <c r="G110">
        <f>('Raw data'!G108-667350.6644)/14342778.5072</f>
        <v>2.6845003090769057</v>
      </c>
      <c r="H110">
        <f>('Raw data'!H108-667350.6644)/14342778.5072</f>
        <v>2.7309239500517526</v>
      </c>
      <c r="I110">
        <f>('Raw data'!I108-667350.6644)/14342778.5072</f>
        <v>2.6754050002471339</v>
      </c>
      <c r="J110">
        <f>('Raw data'!J108-667350.6644)/14342778.5072</f>
        <v>2.5542167661035582</v>
      </c>
      <c r="K110">
        <f>('Raw data'!K108-667350.6644)/14342778.5072</f>
        <v>2.6262228979337019</v>
      </c>
      <c r="L110">
        <f>('Raw data'!L108-667350.6644)/14342778.5072</f>
        <v>2.5615472843812559</v>
      </c>
      <c r="M110">
        <f>('Raw data'!M108-667350.6644)/14342778.5072</f>
        <v>2.3168217593905451</v>
      </c>
      <c r="N110">
        <f>('Raw data'!N108-667350.6644)/14342778.5072</f>
        <v>2.3056950450011477</v>
      </c>
      <c r="O110">
        <f>('Raw data'!O108-667350.6644)/14342778.5072</f>
        <v>2.3070364866186379</v>
      </c>
      <c r="P110">
        <f>('Raw data'!P108-667350.6644)/14342778.5072</f>
        <v>2.0678938408420073</v>
      </c>
      <c r="Q110">
        <f>('Raw data'!Q108-667350.6644)/14342778.5072</f>
        <v>1.9509996143043553</v>
      </c>
      <c r="R110">
        <f>('Raw data'!R108-667350.6644)/14342778.5072</f>
        <v>1.9224285811677642</v>
      </c>
    </row>
    <row r="111" spans="2:18">
      <c r="B111">
        <f>'Raw data'!B109</f>
        <v>2940</v>
      </c>
      <c r="C111">
        <f>'Raw data'!C109</f>
        <v>30</v>
      </c>
      <c r="D111">
        <f>('Raw data'!D109-667350.6644)/14342778.5072</f>
        <v>2.5583947571371586</v>
      </c>
      <c r="E111">
        <f>('Raw data'!E109-667350.6644)/14342778.5072</f>
        <v>2.4538986862226122</v>
      </c>
      <c r="F111">
        <f>('Raw data'!F109-667350.6644)/14342778.5072</f>
        <v>2.5027363643369589</v>
      </c>
      <c r="G111">
        <f>('Raw data'!G109-667350.6644)/14342778.5072</f>
        <v>2.7303488871379762</v>
      </c>
      <c r="H111">
        <f>('Raw data'!H109-667350.6644)/14342778.5072</f>
        <v>2.803292354784416</v>
      </c>
      <c r="I111">
        <f>('Raw data'!I109-667350.6644)/14342778.5072</f>
        <v>2.6154545520429484</v>
      </c>
      <c r="J111">
        <f>('Raw data'!J109-667350.6644)/14342778.5072</f>
        <v>2.5506392166089298</v>
      </c>
      <c r="K111">
        <f>('Raw data'!K109-667350.6644)/14342778.5072</f>
        <v>2.5561940677808979</v>
      </c>
      <c r="L111">
        <f>('Raw data'!L109-667350.6644)/14342778.5072</f>
        <v>2.5979497150356718</v>
      </c>
      <c r="M111">
        <f>('Raw data'!M109-667350.6644)/14342778.5072</f>
        <v>2.3981979027517561</v>
      </c>
      <c r="N111">
        <f>('Raw data'!N109-667350.6644)/14342778.5072</f>
        <v>2.3196923328975774</v>
      </c>
      <c r="O111">
        <f>('Raw data'!O109-667350.6644)/14342778.5072</f>
        <v>2.2493855928545798</v>
      </c>
      <c r="P111">
        <f>('Raw data'!P109-667350.6644)/14342778.5072</f>
        <v>2.0574965527624944</v>
      </c>
      <c r="Q111">
        <f>('Raw data'!Q109-667350.6644)/14342778.5072</f>
        <v>1.9140058059056797</v>
      </c>
      <c r="R111">
        <f>('Raw data'!R109-667350.6644)/14342778.5072</f>
        <v>1.9687873811496657</v>
      </c>
    </row>
    <row r="112" spans="2:18">
      <c r="B112">
        <f>'Raw data'!B110</f>
        <v>2970</v>
      </c>
      <c r="C112">
        <f>'Raw data'!C110</f>
        <v>30</v>
      </c>
      <c r="D112">
        <f>('Raw data'!D110-667350.6644)/14342778.5072</f>
        <v>2.5329511515054599</v>
      </c>
      <c r="E112">
        <f>('Raw data'!E110-667350.6644)/14342778.5072</f>
        <v>2.5311791099176153</v>
      </c>
      <c r="F112">
        <f>('Raw data'!F110-667350.6644)/14342778.5072</f>
        <v>2.5191348606172945</v>
      </c>
      <c r="G112">
        <f>('Raw data'!G110-667350.6644)/14342778.5072</f>
        <v>2.7093072179907813</v>
      </c>
      <c r="H112">
        <f>('Raw data'!H110-667350.6644)/14342778.5072</f>
        <v>2.7655072073858178</v>
      </c>
      <c r="I112">
        <f>('Raw data'!I110-667350.6644)/14342778.5072</f>
        <v>2.6816166279282889</v>
      </c>
      <c r="J112">
        <f>('Raw data'!J110-667350.6644)/14342778.5072</f>
        <v>2.5727506924182229</v>
      </c>
      <c r="K112">
        <f>('Raw data'!K110-667350.6644)/14342778.5072</f>
        <v>2.5756115049155643</v>
      </c>
      <c r="L112">
        <f>('Raw data'!L110-667350.6644)/14342778.5072</f>
        <v>2.6292621974653874</v>
      </c>
      <c r="M112">
        <f>('Raw data'!M110-667350.6644)/14342778.5072</f>
        <v>2.3007046590752918</v>
      </c>
      <c r="N112">
        <f>('Raw data'!N110-667350.6644)/14342778.5072</f>
        <v>2.2872666770341379</v>
      </c>
      <c r="O112">
        <f>('Raw data'!O110-667350.6644)/14342778.5072</f>
        <v>2.2435038873009696</v>
      </c>
      <c r="P112">
        <f>('Raw data'!P110-667350.6644)/14342778.5072</f>
        <v>2.0711385399061837</v>
      </c>
      <c r="Q112">
        <f>('Raw data'!Q110-667350.6644)/14342778.5072</f>
        <v>1.8924901700165047</v>
      </c>
      <c r="R112">
        <f>('Raw data'!R110-667350.6644)/14342778.5072</f>
        <v>1.9103487739035701</v>
      </c>
    </row>
    <row r="113" spans="2:18">
      <c r="B113">
        <f>'Raw data'!B111</f>
        <v>3000</v>
      </c>
      <c r="C113">
        <f>'Raw data'!C111</f>
        <v>30</v>
      </c>
      <c r="D113">
        <f>('Raw data'!D111-667350.6644)/14342778.5072</f>
        <v>2.4536451788566458</v>
      </c>
      <c r="E113">
        <f>('Raw data'!E111-667350.6644)/14342778.5072</f>
        <v>2.5490425943095261</v>
      </c>
      <c r="F113">
        <f>('Raw data'!F111-667350.6644)/14342778.5072</f>
        <v>2.531439589433361</v>
      </c>
      <c r="G113">
        <f>('Raw data'!G111-667350.6644)/14342778.5072</f>
        <v>2.7109024458602287</v>
      </c>
      <c r="H113">
        <f>('Raw data'!H111-667350.6644)/14342778.5072</f>
        <v>2.7799702348874882</v>
      </c>
      <c r="I113">
        <f>('Raw data'!I111-667350.6644)/14342778.5072</f>
        <v>2.6965456739211913</v>
      </c>
      <c r="J113">
        <f>('Raw data'!J111-667350.6644)/14342778.5072</f>
        <v>2.6052428625905542</v>
      </c>
      <c r="K113">
        <f>('Raw data'!K111-667350.6644)/14342778.5072</f>
        <v>2.6088806514592733</v>
      </c>
      <c r="L113">
        <f>('Raw data'!L111-667350.6644)/14342778.5072</f>
        <v>2.549895148784509</v>
      </c>
      <c r="M113">
        <f>('Raw data'!M111-667350.6644)/14342778.5072</f>
        <v>2.3624954759351566</v>
      </c>
      <c r="N113">
        <f>('Raw data'!N111-667350.6644)/14342778.5072</f>
        <v>2.3246021207719871</v>
      </c>
      <c r="O113">
        <f>('Raw data'!O111-667350.6644)/14342778.5072</f>
        <v>2.3013901608415686</v>
      </c>
      <c r="P113">
        <f>('Raw data'!P111-667350.6644)/14342778.5072</f>
        <v>2.0594608862412453</v>
      </c>
      <c r="Q113">
        <f>('Raw data'!Q111-667350.6644)/14342778.5072</f>
        <v>1.9328955907450673</v>
      </c>
      <c r="R113">
        <f>('Raw data'!R111-667350.6644)/14342778.5072</f>
        <v>2.0278578046087388</v>
      </c>
    </row>
    <row r="114" spans="2:18">
      <c r="B114">
        <f>'Raw data'!B112</f>
        <v>3030</v>
      </c>
      <c r="C114">
        <f>'Raw data'!C112</f>
        <v>30</v>
      </c>
      <c r="D114">
        <f>('Raw data'!D112-667350.6644)/14342778.5072</f>
        <v>2.4708797753384859</v>
      </c>
      <c r="E114">
        <f>('Raw data'!E112-667350.6644)/14342778.5072</f>
        <v>2.591543982704668</v>
      </c>
      <c r="F114">
        <f>('Raw data'!F112-667350.6644)/14342778.5072</f>
        <v>2.537727074104112</v>
      </c>
      <c r="G114">
        <f>('Raw data'!G112-667350.6644)/14342778.5072</f>
        <v>2.710277183468043</v>
      </c>
      <c r="H114">
        <f>('Raw data'!H112-667350.6644)/14342778.5072</f>
        <v>2.7611320439564655</v>
      </c>
      <c r="I114">
        <f>('Raw data'!I112-667350.6644)/14342778.5072</f>
        <v>2.675673288570632</v>
      </c>
      <c r="J114">
        <f>('Raw data'!J112-667350.6644)/14342778.5072</f>
        <v>2.5956134870877063</v>
      </c>
      <c r="K114">
        <f>('Raw data'!K112-667350.6644)/14342778.5072</f>
        <v>2.5853357016554068</v>
      </c>
      <c r="L114">
        <f>('Raw data'!L112-667350.6644)/14342778.5072</f>
        <v>2.6166886225538408</v>
      </c>
      <c r="M114">
        <f>('Raw data'!M112-667350.6644)/14342778.5072</f>
        <v>2.3720517833083199</v>
      </c>
      <c r="N114">
        <f>('Raw data'!N112-667350.6644)/14342778.5072</f>
        <v>2.332436586035715</v>
      </c>
      <c r="O114">
        <f>('Raw data'!O112-667350.6644)/14342778.5072</f>
        <v>2.2762710390605871</v>
      </c>
      <c r="P114">
        <f>('Raw data'!P112-667350.6644)/14342778.5072</f>
        <v>2.0352297374561243</v>
      </c>
      <c r="Q114">
        <f>('Raw data'!Q112-667350.6644)/14342778.5072</f>
        <v>1.9432440737761265</v>
      </c>
      <c r="R114">
        <f>('Raw data'!R112-667350.6644)/14342778.5072</f>
        <v>1.9457456811168512</v>
      </c>
    </row>
    <row r="115" spans="2:18">
      <c r="B115">
        <f>'Raw data'!B113</f>
        <v>3060</v>
      </c>
      <c r="C115">
        <f>'Raw data'!C113</f>
        <v>30</v>
      </c>
      <c r="D115">
        <f>('Raw data'!D113-667350.6644)/14342778.5072</f>
        <v>2.5630853406225151</v>
      </c>
      <c r="E115">
        <f>('Raw data'!E113-667350.6644)/14342778.5072</f>
        <v>2.5188579268280704</v>
      </c>
      <c r="F115">
        <f>('Raw data'!F113-667350.6644)/14342778.5072</f>
        <v>2.5282580580461826</v>
      </c>
      <c r="G115">
        <f>('Raw data'!G113-667350.6644)/14342778.5072</f>
        <v>2.782803995443687</v>
      </c>
      <c r="H115">
        <f>('Raw data'!H113-667350.6644)/14342778.5072</f>
        <v>2.7448785683915342</v>
      </c>
      <c r="I115">
        <f>('Raw data'!I113-667350.6644)/14342778.5072</f>
        <v>2.7522810392549517</v>
      </c>
      <c r="J115">
        <f>('Raw data'!J113-667350.6644)/14342778.5072</f>
        <v>2.5595250820593387</v>
      </c>
      <c r="K115">
        <f>('Raw data'!K113-667350.6644)/14342778.5072</f>
        <v>2.6383474663994777</v>
      </c>
      <c r="L115">
        <f>('Raw data'!L113-667350.6644)/14342778.5072</f>
        <v>2.5655565493902031</v>
      </c>
      <c r="M115">
        <f>('Raw data'!M113-667350.6644)/14342778.5072</f>
        <v>2.3648824611335137</v>
      </c>
      <c r="N115">
        <f>('Raw data'!N113-667350.6644)/14342778.5072</f>
        <v>2.3529907624703585</v>
      </c>
      <c r="O115">
        <f>('Raw data'!O113-667350.6644)/14342778.5072</f>
        <v>2.2618400834479004</v>
      </c>
      <c r="P115">
        <f>('Raw data'!P113-667350.6644)/14342778.5072</f>
        <v>2.0809217210331572</v>
      </c>
      <c r="Q115">
        <f>('Raw data'!Q113-667350.6644)/14342778.5072</f>
        <v>1.9336643399797058</v>
      </c>
      <c r="R115">
        <f>('Raw data'!R113-667350.6644)/14342778.5072</f>
        <v>1.9632314144337328</v>
      </c>
    </row>
    <row r="116" spans="2:18">
      <c r="B116">
        <f>'Raw data'!B114</f>
        <v>3090</v>
      </c>
      <c r="C116">
        <f>'Raw data'!C114</f>
        <v>30</v>
      </c>
      <c r="D116">
        <f>('Raw data'!D114-667350.6644)/14342778.5072</f>
        <v>2.5671068766150738</v>
      </c>
      <c r="E116">
        <f>('Raw data'!E114-667350.6644)/14342778.5072</f>
        <v>2.5736035257791965</v>
      </c>
      <c r="F116">
        <f>('Raw data'!F114-667350.6644)/14342778.5072</f>
        <v>2.5651446347812565</v>
      </c>
      <c r="G116">
        <f>('Raw data'!G114-667350.6644)/14342778.5072</f>
        <v>2.735258117240404</v>
      </c>
      <c r="H116">
        <f>('Raw data'!H114-667350.6644)/14342778.5072</f>
        <v>2.7895282155765981</v>
      </c>
      <c r="I116">
        <f>('Raw data'!I114-667350.6644)/14342778.5072</f>
        <v>2.6434006016733451</v>
      </c>
      <c r="J116">
        <f>('Raw data'!J114-667350.6644)/14342778.5072</f>
        <v>2.6471510604824942</v>
      </c>
      <c r="K116">
        <f>('Raw data'!K114-667350.6644)/14342778.5072</f>
        <v>2.6052013085778709</v>
      </c>
      <c r="L116">
        <f>('Raw data'!L114-667350.6644)/14342778.5072</f>
        <v>2.5793284974057737</v>
      </c>
      <c r="M116">
        <f>('Raw data'!M114-667350.6644)/14342778.5072</f>
        <v>2.4168113115739018</v>
      </c>
      <c r="N116">
        <f>('Raw data'!N114-667350.6644)/14342778.5072</f>
        <v>2.3581136192420167</v>
      </c>
      <c r="O116">
        <f>('Raw data'!O114-667350.6644)/14342778.5072</f>
        <v>2.2681385841153023</v>
      </c>
      <c r="P116">
        <f>('Raw data'!P114-667350.6644)/14342778.5072</f>
        <v>2.0420298145786315</v>
      </c>
      <c r="Q116">
        <f>('Raw data'!Q114-667350.6644)/14342778.5072</f>
        <v>1.9384157206111359</v>
      </c>
      <c r="R116">
        <f>('Raw data'!R114-667350.6644)/14342778.5072</f>
        <v>2.0041515192589849</v>
      </c>
    </row>
    <row r="117" spans="2:18">
      <c r="B117">
        <f>'Raw data'!B115</f>
        <v>3120</v>
      </c>
      <c r="C117">
        <f>'Raw data'!C115</f>
        <v>30</v>
      </c>
      <c r="D117">
        <f>('Raw data'!D115-667350.6644)/14342778.5072</f>
        <v>2.4836563792515989</v>
      </c>
      <c r="E117">
        <f>('Raw data'!E115-667350.6644)/14342778.5072</f>
        <v>2.5730474271128192</v>
      </c>
      <c r="F117">
        <f>('Raw data'!F115-667350.6644)/14342778.5072</f>
        <v>2.5301282675029162</v>
      </c>
      <c r="G117">
        <f>('Raw data'!G115-667350.6644)/14342778.5072</f>
        <v>2.7434590386965185</v>
      </c>
      <c r="H117">
        <f>('Raw data'!H115-667350.6644)/14342778.5072</f>
        <v>2.7720822235134572</v>
      </c>
      <c r="I117">
        <f>('Raw data'!I115-667350.6644)/14342778.5072</f>
        <v>2.7036000950676384</v>
      </c>
      <c r="J117">
        <f>('Raw data'!J115-667350.6644)/14342778.5072</f>
        <v>2.5874014101919451</v>
      </c>
      <c r="K117">
        <f>('Raw data'!K115-667350.6644)/14342778.5072</f>
        <v>2.5736024102352317</v>
      </c>
      <c r="L117">
        <f>('Raw data'!L115-667350.6644)/14342778.5072</f>
        <v>2.6223366216468573</v>
      </c>
      <c r="M117">
        <f>('Raw data'!M115-667350.6644)/14342778.5072</f>
        <v>2.3817017963745135</v>
      </c>
      <c r="N117">
        <f>('Raw data'!N115-667350.6644)/14342778.5072</f>
        <v>2.3702750006586255</v>
      </c>
      <c r="O117">
        <f>('Raw data'!O115-667350.6644)/14342778.5072</f>
        <v>2.249132922146587</v>
      </c>
      <c r="P117">
        <f>('Raw data'!P115-667350.6644)/14342778.5072</f>
        <v>2.0825081639938832</v>
      </c>
      <c r="Q117">
        <f>('Raw data'!Q115-667350.6644)/14342778.5072</f>
        <v>1.9024762407020488</v>
      </c>
      <c r="R117">
        <f>('Raw data'!R115-667350.6644)/14342778.5072</f>
        <v>1.9784085295157738</v>
      </c>
    </row>
    <row r="118" spans="2:18">
      <c r="B118">
        <f>'Raw data'!B116</f>
        <v>3150</v>
      </c>
      <c r="C118">
        <f>'Raw data'!C116</f>
        <v>30</v>
      </c>
      <c r="D118">
        <f>('Raw data'!D116-667350.6644)/14342778.5072</f>
        <v>2.5876471087501591</v>
      </c>
      <c r="E118">
        <f>('Raw data'!E116-667350.6644)/14342778.5072</f>
        <v>2.5935165433201579</v>
      </c>
      <c r="F118">
        <f>('Raw data'!F116-667350.6644)/14342778.5072</f>
        <v>2.55050730353511</v>
      </c>
      <c r="G118">
        <f>('Raw data'!G116-667350.6644)/14342778.5072</f>
        <v>2.7752609660407237</v>
      </c>
      <c r="H118">
        <f>('Raw data'!H116-667350.6644)/14342778.5072</f>
        <v>2.7723382408533443</v>
      </c>
      <c r="I118">
        <f>('Raw data'!I116-667350.6644)/14342778.5072</f>
        <v>2.7393875821115423</v>
      </c>
      <c r="J118">
        <f>('Raw data'!J116-667350.6644)/14342778.5072</f>
        <v>2.59738050872771</v>
      </c>
      <c r="K118">
        <f>('Raw data'!K116-667350.6644)/14342778.5072</f>
        <v>2.6824265128466238</v>
      </c>
      <c r="L118">
        <f>('Raw data'!L116-667350.6644)/14342778.5072</f>
        <v>2.6130025864086504</v>
      </c>
      <c r="M118">
        <f>('Raw data'!M116-667350.6644)/14342778.5072</f>
        <v>2.4168670887721344</v>
      </c>
      <c r="N118">
        <f>('Raw data'!N116-667350.6644)/14342778.5072</f>
        <v>2.354787903797408</v>
      </c>
      <c r="O118">
        <f>('Raw data'!O116-667350.6644)/14342778.5072</f>
        <v>2.2753703767521287</v>
      </c>
      <c r="P118">
        <f>('Raw data'!P116-667350.6644)/14342778.5072</f>
        <v>2.107385770506518</v>
      </c>
      <c r="Q118">
        <f>('Raw data'!Q116-667350.6644)/14342778.5072</f>
        <v>1.9163523526353183</v>
      </c>
      <c r="R118">
        <f>('Raw data'!R116-667350.6644)/14342778.5072</f>
        <v>1.9964028114375396</v>
      </c>
    </row>
    <row r="119" spans="2:18">
      <c r="B119">
        <f>'Raw data'!B117</f>
        <v>3180</v>
      </c>
      <c r="C119">
        <f>'Raw data'!C117</f>
        <v>30</v>
      </c>
      <c r="D119">
        <f>('Raw data'!D117-667350.6644)/14342778.5072</f>
        <v>2.5682784766639459</v>
      </c>
      <c r="E119">
        <f>('Raw data'!E117-667350.6644)/14342778.5072</f>
        <v>2.5626647805478426</v>
      </c>
      <c r="F119">
        <f>('Raw data'!F117-667350.6644)/14342778.5072</f>
        <v>2.5806177873429164</v>
      </c>
      <c r="G119">
        <f>('Raw data'!G117-667350.6644)/14342778.5072</f>
        <v>2.7439632645685399</v>
      </c>
      <c r="H119">
        <f>('Raw data'!H117-667350.6644)/14342778.5072</f>
        <v>2.804028056029102</v>
      </c>
      <c r="I119">
        <f>('Raw data'!I117-667350.6644)/14342778.5072</f>
        <v>2.7133351683611364</v>
      </c>
      <c r="J119">
        <f>('Raw data'!J117-667350.6644)/14342778.5072</f>
        <v>2.6522348732153893</v>
      </c>
      <c r="K119">
        <f>('Raw data'!K117-667350.6644)/14342778.5072</f>
        <v>2.6551999890734255</v>
      </c>
      <c r="L119">
        <f>('Raw data'!L117-667350.6644)/14342778.5072</f>
        <v>2.6084849122378144</v>
      </c>
      <c r="M119">
        <f>('Raw data'!M117-667350.6644)/14342778.5072</f>
        <v>2.364476682016373</v>
      </c>
      <c r="N119">
        <f>('Raw data'!N117-667350.6644)/14342778.5072</f>
        <v>2.3398516067687352</v>
      </c>
      <c r="O119">
        <f>('Raw data'!O117-667350.6644)/14342778.5072</f>
        <v>2.2742909485233356</v>
      </c>
      <c r="P119">
        <f>('Raw data'!P117-667350.6644)/14342778.5072</f>
        <v>2.0566619864339417</v>
      </c>
      <c r="Q119">
        <f>('Raw data'!Q117-667350.6644)/14342778.5072</f>
        <v>1.9388535716172604</v>
      </c>
      <c r="R119">
        <f>('Raw data'!R117-667350.6644)/14342778.5072</f>
        <v>1.9994845016398817</v>
      </c>
    </row>
    <row r="120" spans="2:18">
      <c r="B120">
        <f>'Raw data'!B118</f>
        <v>3210</v>
      </c>
      <c r="C120">
        <f>'Raw data'!C118</f>
        <v>30</v>
      </c>
      <c r="D120">
        <f>('Raw data'!D118-667350.6644)/14342778.5072</f>
        <v>2.5663722909143525</v>
      </c>
      <c r="E120">
        <f>('Raw data'!E118-667350.6644)/14342778.5072</f>
        <v>2.5683272817123992</v>
      </c>
      <c r="F120">
        <f>('Raw data'!F118-667350.6644)/14342778.5072</f>
        <v>2.5859888526467087</v>
      </c>
      <c r="G120">
        <f>('Raw data'!G118-667350.6644)/14342778.5072</f>
        <v>2.8161791186640377</v>
      </c>
      <c r="H120">
        <f>('Raw data'!H118-667350.6644)/14342778.5072</f>
        <v>2.7720317451490568</v>
      </c>
      <c r="I120">
        <f>('Raw data'!I118-667350.6644)/14342778.5072</f>
        <v>2.7697055570967732</v>
      </c>
      <c r="J120">
        <f>('Raw data'!J118-667350.6644)/14342778.5072</f>
        <v>2.6067990464212389</v>
      </c>
      <c r="K120">
        <f>('Raw data'!K118-667350.6644)/14342778.5072</f>
        <v>2.6414726628164411</v>
      </c>
      <c r="L120">
        <f>('Raw data'!L118-667350.6644)/14342778.5072</f>
        <v>2.6456057532054644</v>
      </c>
      <c r="M120">
        <f>('Raw data'!M118-667350.6644)/14342778.5072</f>
        <v>2.3990487839107919</v>
      </c>
      <c r="N120">
        <f>('Raw data'!N118-667350.6644)/14342778.5072</f>
        <v>2.3965853839508564</v>
      </c>
      <c r="O120">
        <f>('Raw data'!O118-667350.6644)/14342778.5072</f>
        <v>2.3142378806824273</v>
      </c>
      <c r="P120">
        <f>('Raw data'!P118-667350.6644)/14342778.5072</f>
        <v>2.0821825645992011</v>
      </c>
      <c r="Q120">
        <f>('Raw data'!Q118-667350.6644)/14342778.5072</f>
        <v>1.9462982937083391</v>
      </c>
      <c r="R120">
        <f>('Raw data'!R118-667350.6644)/14342778.5072</f>
        <v>1.9966724941909935</v>
      </c>
    </row>
    <row r="121" spans="2:18">
      <c r="B121">
        <f>'Raw data'!B119</f>
        <v>3240</v>
      </c>
      <c r="C121">
        <f>'Raw data'!C119</f>
        <v>30</v>
      </c>
      <c r="D121">
        <f>('Raw data'!D119-667350.6644)/14342778.5072</f>
        <v>2.5805887831998353</v>
      </c>
      <c r="E121">
        <f>('Raw data'!E119-667350.6644)/14342778.5072</f>
        <v>2.587352884029483</v>
      </c>
      <c r="F121">
        <f>('Raw data'!F119-667350.6644)/14342778.5072</f>
        <v>2.6033598243782272</v>
      </c>
      <c r="G121">
        <f>('Raw data'!G119-667350.6644)/14342778.5072</f>
        <v>2.8024570912408855</v>
      </c>
      <c r="H121">
        <f>('Raw data'!H119-667350.6644)/14342778.5072</f>
        <v>2.7675249475318764</v>
      </c>
      <c r="I121">
        <f>('Raw data'!I119-667350.6644)/14342778.5072</f>
        <v>2.7691921279870435</v>
      </c>
      <c r="J121">
        <f>('Raw data'!J119-667350.6644)/14342778.5072</f>
        <v>2.6144176539278075</v>
      </c>
      <c r="K121">
        <f>('Raw data'!K119-667350.6644)/14342778.5072</f>
        <v>2.6553879582314686</v>
      </c>
      <c r="L121">
        <f>('Raw data'!L119-667350.6644)/14342778.5072</f>
        <v>2.6591113650994749</v>
      </c>
      <c r="M121">
        <f>('Raw data'!M119-667350.6644)/14342778.5072</f>
        <v>2.4215593455734377</v>
      </c>
      <c r="N121">
        <f>('Raw data'!N119-667350.6644)/14342778.5072</f>
        <v>2.3833483392663348</v>
      </c>
      <c r="O121">
        <f>('Raw data'!O119-667350.6644)/14342778.5072</f>
        <v>2.3389315618838911</v>
      </c>
      <c r="P121">
        <f>('Raw data'!P119-667350.6644)/14342778.5072</f>
        <v>2.1004673062807622</v>
      </c>
      <c r="Q121">
        <f>('Raw data'!Q119-667350.6644)/14342778.5072</f>
        <v>1.9620983006516408</v>
      </c>
      <c r="R121">
        <f>('Raw data'!R119-667350.6644)/14342778.5072</f>
        <v>2.0596764651124135</v>
      </c>
    </row>
    <row r="122" spans="2:18">
      <c r="B122">
        <f>'Raw data'!B120</f>
        <v>3270</v>
      </c>
      <c r="C122">
        <f>'Raw data'!C120</f>
        <v>30</v>
      </c>
      <c r="D122">
        <f>('Raw data'!D120-667350.6644)/14342778.5072</f>
        <v>2.5500956678121547</v>
      </c>
      <c r="E122">
        <f>('Raw data'!E120-667350.6644)/14342778.5072</f>
        <v>2.5606994709681228</v>
      </c>
      <c r="F122">
        <f>('Raw data'!F120-667350.6644)/14342778.5072</f>
        <v>2.518194735941087</v>
      </c>
      <c r="G122">
        <f>('Raw data'!G120-667350.6644)/14342778.5072</f>
        <v>2.7897833962585117</v>
      </c>
      <c r="H122">
        <f>('Raw data'!H120-667350.6644)/14342778.5072</f>
        <v>2.8209915753275325</v>
      </c>
      <c r="I122">
        <f>('Raw data'!I120-667350.6644)/14342778.5072</f>
        <v>2.7292492396748238</v>
      </c>
      <c r="J122">
        <f>('Raw data'!J120-667350.6644)/14342778.5072</f>
        <v>2.6907417775591154</v>
      </c>
      <c r="K122">
        <f>('Raw data'!K120-667350.6644)/14342778.5072</f>
        <v>2.6954680584513406</v>
      </c>
      <c r="L122">
        <f>('Raw data'!L120-667350.6644)/14342778.5072</f>
        <v>2.6816896960579735</v>
      </c>
      <c r="M122">
        <f>('Raw data'!M120-667350.6644)/14342778.5072</f>
        <v>2.3996467154758436</v>
      </c>
      <c r="N122">
        <f>('Raw data'!N120-667350.6644)/14342778.5072</f>
        <v>2.3914298975182322</v>
      </c>
      <c r="O122">
        <f>('Raw data'!O120-667350.6644)/14342778.5072</f>
        <v>2.3546085801050904</v>
      </c>
      <c r="P122">
        <f>('Raw data'!P120-667350.6644)/14342778.5072</f>
        <v>2.1299009337880181</v>
      </c>
      <c r="Q122">
        <f>('Raw data'!Q120-667350.6644)/14342778.5072</f>
        <v>1.9720821402492554</v>
      </c>
      <c r="R122">
        <f>('Raw data'!R120-667350.6644)/14342778.5072</f>
        <v>2.0409987730693051</v>
      </c>
    </row>
    <row r="123" spans="2:18">
      <c r="B123">
        <f>'Raw data'!B121</f>
        <v>3300</v>
      </c>
      <c r="C123">
        <f>'Raw data'!C121</f>
        <v>30</v>
      </c>
      <c r="D123">
        <f>('Raw data'!D121-667350.6644)/14342778.5072</f>
        <v>2.6092992593320079</v>
      </c>
      <c r="E123">
        <f>('Raw data'!E121-667350.6644)/14342778.5072</f>
        <v>2.5339451011779621</v>
      </c>
      <c r="F123">
        <f>('Raw data'!F121-667350.6644)/14342778.5072</f>
        <v>2.5615997149475942</v>
      </c>
      <c r="G123">
        <f>('Raw data'!G121-667350.6644)/14342778.5072</f>
        <v>2.7879249000134068</v>
      </c>
      <c r="H123">
        <f>('Raw data'!H121-667350.6644)/14342778.5072</f>
        <v>2.7932694711480388</v>
      </c>
      <c r="I123">
        <f>('Raw data'!I121-667350.6644)/14342778.5072</f>
        <v>2.7379002831206742</v>
      </c>
      <c r="J123">
        <f>('Raw data'!J121-667350.6644)/14342778.5072</f>
        <v>2.5994464961502395</v>
      </c>
      <c r="K123">
        <f>('Raw data'!K121-667350.6644)/14342778.5072</f>
        <v>2.6769115423713918</v>
      </c>
      <c r="L123">
        <f>('Raw data'!L121-667350.6644)/14342778.5072</f>
        <v>2.6211984879169243</v>
      </c>
      <c r="M123">
        <f>('Raw data'!M121-667350.6644)/14342778.5072</f>
        <v>2.4276627654900218</v>
      </c>
      <c r="N123">
        <f>('Raw data'!N121-667350.6644)/14342778.5072</f>
        <v>2.3788588325806064</v>
      </c>
      <c r="O123">
        <f>('Raw data'!O121-667350.6644)/14342778.5072</f>
        <v>2.2851358486186633</v>
      </c>
      <c r="P123">
        <f>('Raw data'!P121-667350.6644)/14342778.5072</f>
        <v>2.1384538093649796</v>
      </c>
      <c r="Q123">
        <f>('Raw data'!Q121-667350.6644)/14342778.5072</f>
        <v>1.9192778666826096</v>
      </c>
      <c r="R123">
        <f>('Raw data'!R121-667350.6644)/14342778.5072</f>
        <v>2.0003667574729231</v>
      </c>
    </row>
    <row r="124" spans="2:18">
      <c r="B124">
        <f>'Raw data'!B122</f>
        <v>3330</v>
      </c>
      <c r="C124">
        <f>'Raw data'!C122</f>
        <v>30</v>
      </c>
      <c r="D124">
        <f>('Raw data'!D122-667350.6644)/14342778.5072</f>
        <v>2.5334944214162438</v>
      </c>
      <c r="E124">
        <f>('Raw data'!E122-667350.6644)/14342778.5072</f>
        <v>2.607398930188229</v>
      </c>
      <c r="F124">
        <f>('Raw data'!F122-667350.6644)/14342778.5072</f>
        <v>2.4887945747527707</v>
      </c>
      <c r="G124">
        <f>('Raw data'!G122-667350.6644)/14342778.5072</f>
        <v>2.7813005210653317</v>
      </c>
      <c r="H124">
        <f>('Raw data'!H122-667350.6644)/14342778.5072</f>
        <v>2.7775790663992637</v>
      </c>
      <c r="I124">
        <f>('Raw data'!I122-667350.6644)/14342778.5072</f>
        <v>2.7876895202368659</v>
      </c>
      <c r="J124">
        <f>('Raw data'!J122-667350.6644)/14342778.5072</f>
        <v>2.6310902951374553</v>
      </c>
      <c r="K124">
        <f>('Raw data'!K122-667350.6644)/14342778.5072</f>
        <v>2.6522917659575862</v>
      </c>
      <c r="L124">
        <f>('Raw data'!L122-667350.6644)/14342778.5072</f>
        <v>2.6353212745093768</v>
      </c>
      <c r="M124">
        <f>('Raw data'!M122-667350.6644)/14342778.5072</f>
        <v>2.4393252198684419</v>
      </c>
      <c r="N124">
        <f>('Raw data'!N122-667350.6644)/14342778.5072</f>
        <v>2.4289294656618807</v>
      </c>
      <c r="O124">
        <f>('Raw data'!O122-667350.6644)/14342778.5072</f>
        <v>2.273295883306869</v>
      </c>
      <c r="P124">
        <f>('Raw data'!P122-667350.6644)/14342778.5072</f>
        <v>2.1195520324279724</v>
      </c>
      <c r="Q124">
        <f>('Raw data'!Q122-667350.6644)/14342778.5072</f>
        <v>1.9622355125592927</v>
      </c>
      <c r="R124">
        <f>('Raw data'!R122-667350.6644)/14342778.5072</f>
        <v>2.0523523612125127</v>
      </c>
    </row>
    <row r="125" spans="2:18">
      <c r="B125">
        <f>'Raw data'!B123</f>
        <v>3360</v>
      </c>
      <c r="C125">
        <f>'Raw data'!C123</f>
        <v>30</v>
      </c>
      <c r="D125">
        <f>('Raw data'!D123-667350.6644)/14342778.5072</f>
        <v>2.6032134092328669</v>
      </c>
      <c r="E125">
        <f>('Raw data'!E123-667350.6644)/14342778.5072</f>
        <v>2.5566143489695792</v>
      </c>
      <c r="F125">
        <f>('Raw data'!F123-667350.6644)/14342778.5072</f>
        <v>2.6046075603026866</v>
      </c>
      <c r="G125">
        <f>('Raw data'!G123-667350.6644)/14342778.5072</f>
        <v>2.840620686929491</v>
      </c>
      <c r="H125">
        <f>('Raw data'!H123-667350.6644)/14342778.5072</f>
        <v>2.7860181564918309</v>
      </c>
      <c r="I125">
        <f>('Raw data'!I123-667350.6644)/14342778.5072</f>
        <v>2.739707185457414</v>
      </c>
      <c r="J125">
        <f>('Raw data'!J123-667350.6644)/14342778.5072</f>
        <v>2.673073234475027</v>
      </c>
      <c r="K125">
        <f>('Raw data'!K123-667350.6644)/14342778.5072</f>
        <v>2.7076453363694459</v>
      </c>
      <c r="L125">
        <f>('Raw data'!L123-667350.6644)/14342778.5072</f>
        <v>2.6182492685603842</v>
      </c>
      <c r="M125">
        <f>('Raw data'!M123-667350.6644)/14342778.5072</f>
        <v>2.4169013917490472</v>
      </c>
      <c r="N125">
        <f>('Raw data'!N123-667350.6644)/14342778.5072</f>
        <v>2.3924447636400714</v>
      </c>
      <c r="O125">
        <f>('Raw data'!O123-667350.6644)/14342778.5072</f>
        <v>2.2920188943235416</v>
      </c>
      <c r="P125">
        <f>('Raw data'!P123-667350.6644)/14342778.5072</f>
        <v>2.1324095132785219</v>
      </c>
      <c r="Q125">
        <f>('Raw data'!Q123-667350.6644)/14342778.5072</f>
        <v>2.0121707464918579</v>
      </c>
      <c r="R125">
        <f>('Raw data'!R123-667350.6644)/14342778.5072</f>
        <v>2.030471803003902</v>
      </c>
    </row>
    <row r="126" spans="2:18">
      <c r="B126">
        <f>'Raw data'!B124</f>
        <v>3390</v>
      </c>
      <c r="C126">
        <f>'Raw data'!C124</f>
        <v>30</v>
      </c>
      <c r="D126">
        <f>('Raw data'!D124-667350.6644)/14342778.5072</f>
        <v>2.616498143421877</v>
      </c>
      <c r="E126">
        <f>('Raw data'!E124-667350.6644)/14342778.5072</f>
        <v>2.5703645438778389</v>
      </c>
      <c r="F126">
        <f>('Raw data'!F124-667350.6644)/14342778.5072</f>
        <v>2.5462082759813449</v>
      </c>
      <c r="G126">
        <f>('Raw data'!G124-667350.6644)/14342778.5072</f>
        <v>2.8548926775272152</v>
      </c>
      <c r="H126">
        <f>('Raw data'!H124-667350.6644)/14342778.5072</f>
        <v>2.8369667226732842</v>
      </c>
      <c r="I126">
        <f>('Raw data'!I124-667350.6644)/14342778.5072</f>
        <v>2.7583713515299513</v>
      </c>
      <c r="J126">
        <f>('Raw data'!J124-667350.6644)/14342778.5072</f>
        <v>2.6264691542638983</v>
      </c>
      <c r="K126">
        <f>('Raw data'!K124-667350.6644)/14342778.5072</f>
        <v>2.5630343044861323</v>
      </c>
      <c r="L126">
        <f>('Raw data'!L124-667350.6644)/14342778.5072</f>
        <v>2.6875923180609207</v>
      </c>
      <c r="M126">
        <f>('Raw data'!M124-667350.6644)/14342778.5072</f>
        <v>2.4800972362323872</v>
      </c>
      <c r="N126">
        <f>('Raw data'!N124-667350.6644)/14342778.5072</f>
        <v>2.382942560149194</v>
      </c>
      <c r="O126">
        <f>('Raw data'!O124-667350.6644)/14342778.5072</f>
        <v>2.3660462523746335</v>
      </c>
      <c r="P126">
        <f>('Raw data'!P124-667350.6644)/14342778.5072</f>
        <v>2.1108744948129612</v>
      </c>
      <c r="Q126">
        <f>('Raw data'!Q124-667350.6644)/14342778.5072</f>
        <v>1.9732898560339833</v>
      </c>
      <c r="R126">
        <f>('Raw data'!R124-667350.6644)/14342778.5072</f>
        <v>2.0010331555488055</v>
      </c>
    </row>
    <row r="127" spans="2:18">
      <c r="B127">
        <f>'Raw data'!B125</f>
        <v>3420</v>
      </c>
      <c r="C127">
        <f>'Raw data'!C125</f>
        <v>30</v>
      </c>
      <c r="D127">
        <f>('Raw data'!D125-667350.6644)/14342778.5072</f>
        <v>2.5753451687940045</v>
      </c>
      <c r="E127">
        <f>('Raw data'!E125-667350.6644)/14342778.5072</f>
        <v>2.5601389101258869</v>
      </c>
      <c r="F127">
        <f>('Raw data'!F125-667350.6644)/14342778.5072</f>
        <v>2.5504412075552043</v>
      </c>
      <c r="G127">
        <f>('Raw data'!G125-667350.6644)/14342778.5072</f>
        <v>2.7536478594976375</v>
      </c>
      <c r="H127">
        <f>('Raw data'!H125-667350.6644)/14342778.5072</f>
        <v>2.9085787885979157</v>
      </c>
      <c r="I127">
        <f>('Raw data'!I125-667350.6644)/14342778.5072</f>
        <v>2.8106432317394687</v>
      </c>
      <c r="J127">
        <f>('Raw data'!J125-667350.6644)/14342778.5072</f>
        <v>2.6956794540326414</v>
      </c>
      <c r="K127">
        <f>('Raw data'!K125-667350.6644)/14342778.5072</f>
        <v>2.7006812742841353</v>
      </c>
      <c r="L127">
        <f>('Raw data'!L125-667350.6644)/14342778.5072</f>
        <v>2.6469477525949365</v>
      </c>
      <c r="M127">
        <f>('Raw data'!M125-667350.6644)/14342778.5072</f>
        <v>2.441204911448875</v>
      </c>
      <c r="N127">
        <f>('Raw data'!N125-667350.6644)/14342778.5072</f>
        <v>2.3969635533548721</v>
      </c>
      <c r="O127">
        <f>('Raw data'!O125-667350.6644)/14342778.5072</f>
        <v>2.3032567447804166</v>
      </c>
      <c r="P127">
        <f>('Raw data'!P125-667350.6644)/14342778.5072</f>
        <v>2.1385367779473508</v>
      </c>
      <c r="Q127">
        <f>('Raw data'!Q125-667350.6644)/14342778.5072</f>
        <v>1.955450216394317</v>
      </c>
      <c r="R127">
        <f>('Raw data'!R125-667350.6644)/14342778.5072</f>
        <v>2.0050443727596909</v>
      </c>
    </row>
    <row r="128" spans="2:18">
      <c r="B128">
        <f>'Raw data'!B126</f>
        <v>3450</v>
      </c>
      <c r="C128">
        <f>'Raw data'!C126</f>
        <v>30</v>
      </c>
      <c r="D128">
        <f>('Raw data'!D126-667350.6644)/14342778.5072</f>
        <v>2.6086235185754219</v>
      </c>
      <c r="E128">
        <f>('Raw data'!E126-667350.6644)/14342778.5072</f>
        <v>2.5950621294831788</v>
      </c>
      <c r="F128">
        <f>('Raw data'!F126-667350.6644)/14342778.5072</f>
        <v>2.6148563415919055</v>
      </c>
      <c r="G128">
        <f>('Raw data'!G126-667350.6644)/14342778.5072</f>
        <v>2.8284517755911205</v>
      </c>
      <c r="H128">
        <f>('Raw data'!H126-667350.6644)/14342778.5072</f>
        <v>2.8568075087425346</v>
      </c>
      <c r="I128">
        <f>('Raw data'!I126-667350.6644)/14342778.5072</f>
        <v>2.8119085374813717</v>
      </c>
      <c r="J128">
        <f>('Raw data'!J126-667350.6644)/14342778.5072</f>
        <v>2.7107139189302032</v>
      </c>
      <c r="K128">
        <f>('Raw data'!K126-667350.6644)/14342778.5072</f>
        <v>2.6675811326510703</v>
      </c>
      <c r="L128">
        <f>('Raw data'!L126-667350.6644)/14342778.5072</f>
        <v>2.6746614901946955</v>
      </c>
      <c r="M128">
        <f>('Raw data'!M126-667350.6644)/14342778.5072</f>
        <v>2.3691901341530048</v>
      </c>
      <c r="N128">
        <f>('Raw data'!N126-667350.6644)/14342778.5072</f>
        <v>2.4151374378549466</v>
      </c>
      <c r="O128">
        <f>('Raw data'!O126-667350.6644)/14342778.5072</f>
        <v>2.3997596643022643</v>
      </c>
      <c r="P128">
        <f>('Raw data'!P126-667350.6644)/14342778.5072</f>
        <v>2.138857217951196</v>
      </c>
      <c r="Q128">
        <f>('Raw data'!Q126-667350.6644)/14342778.5072</f>
        <v>2.0090125020849419</v>
      </c>
      <c r="R128">
        <f>('Raw data'!R126-667350.6644)/14342778.5072</f>
        <v>2.0463146189468473</v>
      </c>
    </row>
    <row r="129" spans="2:33">
      <c r="B129">
        <f>'Raw data'!B127</f>
        <v>3480</v>
      </c>
      <c r="C129">
        <f>'Raw data'!C127</f>
        <v>30</v>
      </c>
      <c r="D129">
        <f>('Raw data'!D127-667350.6644)/14342778.5072</f>
        <v>2.6186455655538259</v>
      </c>
      <c r="E129">
        <f>('Raw data'!E127-667350.6644)/14342778.5072</f>
        <v>2.6193946533260872</v>
      </c>
      <c r="F129">
        <f>('Raw data'!F127-667350.6644)/14342778.5072</f>
        <v>2.5374975509333857</v>
      </c>
      <c r="G129">
        <f>('Raw data'!G127-667350.6644)/14342778.5072</f>
        <v>2.8685045449838587</v>
      </c>
      <c r="H129">
        <f>('Raw data'!H127-667350.6644)/14342778.5072</f>
        <v>2.804129291643894</v>
      </c>
      <c r="I129">
        <f>('Raw data'!I127-667350.6644)/14342778.5072</f>
        <v>2.7430181199444914</v>
      </c>
      <c r="J129">
        <f>('Raw data'!J127-667350.6644)/14342778.5072</f>
        <v>2.6669020452625904</v>
      </c>
      <c r="K129">
        <f>('Raw data'!K127-667350.6644)/14342778.5072</f>
        <v>2.7195445649543624</v>
      </c>
      <c r="L129">
        <f>('Raw data'!L127-667350.6644)/14342778.5072</f>
        <v>2.6589362246970252</v>
      </c>
      <c r="M129">
        <f>('Raw data'!M127-667350.6644)/14342778.5072</f>
        <v>2.3991246409003879</v>
      </c>
      <c r="N129">
        <f>('Raw data'!N127-667350.6644)/14342778.5072</f>
        <v>2.3846370714314955</v>
      </c>
      <c r="O129">
        <f>('Raw data'!O127-667350.6644)/14342778.5072</f>
        <v>2.4156656479222076</v>
      </c>
      <c r="P129">
        <f>('Raw data'!P127-667350.6644)/14342778.5072</f>
        <v>2.1396535768989593</v>
      </c>
      <c r="Q129">
        <f>('Raw data'!Q127-667350.6644)/14342778.5072</f>
        <v>2.0117136523523431</v>
      </c>
      <c r="R129">
        <f>('Raw data'!R127-667350.6644)/14342778.5072</f>
        <v>1.9747052024391314</v>
      </c>
    </row>
    <row r="130" spans="2:33">
      <c r="B130">
        <f>'Raw data'!B128</f>
        <v>3510</v>
      </c>
      <c r="C130">
        <f>'Raw data'!C128</f>
        <v>30</v>
      </c>
      <c r="D130">
        <f>('Raw data'!D128-667350.6644)/14342778.5072</f>
        <v>2.5493934328864083</v>
      </c>
      <c r="E130">
        <f>('Raw data'!E128-667350.6644)/14342778.5072</f>
        <v>2.6120259276676006</v>
      </c>
      <c r="F130">
        <f>('Raw data'!F128-667350.6644)/14342778.5072</f>
        <v>2.5887180309562217</v>
      </c>
      <c r="G130">
        <f>('Raw data'!G128-667350.6644)/14342778.5072</f>
        <v>2.8535902799484876</v>
      </c>
      <c r="H130">
        <f>('Raw data'!H128-667350.6644)/14342778.5072</f>
        <v>2.8878422207250525</v>
      </c>
      <c r="I130">
        <f>('Raw data'!I128-667350.6644)/14342778.5072</f>
        <v>2.7543894173481376</v>
      </c>
      <c r="J130">
        <f>('Raw data'!J128-667350.6644)/14342778.5072</f>
        <v>2.6970811350242228</v>
      </c>
      <c r="K130">
        <f>('Raw data'!K128-667350.6644)/14342778.5072</f>
        <v>2.66173540339032</v>
      </c>
      <c r="L130">
        <f>('Raw data'!L128-667350.6644)/14342778.5072</f>
        <v>2.6659011234403094</v>
      </c>
      <c r="M130">
        <f>('Raw data'!M128-667350.6644)/14342778.5072</f>
        <v>2.4120602098284629</v>
      </c>
      <c r="N130">
        <f>('Raw data'!N128-667350.6644)/14342778.5072</f>
        <v>2.3670240266596481</v>
      </c>
      <c r="O130">
        <f>('Raw data'!O128-667350.6644)/14342778.5072</f>
        <v>2.3351666010032015</v>
      </c>
      <c r="P130">
        <f>('Raw data'!P128-667350.6644)/14342778.5072</f>
        <v>2.1810971507296233</v>
      </c>
      <c r="Q130">
        <f>('Raw data'!Q128-667350.6644)/14342778.5072</f>
        <v>2.0002160195947001</v>
      </c>
      <c r="R130">
        <f>('Raw data'!R128-667350.6644)/14342778.5072</f>
        <v>2.0793407163492588</v>
      </c>
    </row>
    <row r="131" spans="2:33">
      <c r="B131">
        <f>'Raw data'!B129</f>
        <v>3540</v>
      </c>
      <c r="C131">
        <f>'Raw data'!C129</f>
        <v>30</v>
      </c>
      <c r="D131">
        <f>('Raw data'!D129-667350.6644)/14342778.5072</f>
        <v>2.5901715847421589</v>
      </c>
      <c r="E131">
        <f>('Raw data'!E129-667350.6644)/14342778.5072</f>
        <v>2.6090156322789961</v>
      </c>
      <c r="F131">
        <f>('Raw data'!F129-667350.6644)/14342778.5072</f>
        <v>2.5720032779619082</v>
      </c>
      <c r="G131">
        <f>('Raw data'!G129-667350.6644)/14342778.5072</f>
        <v>2.8501047628309428</v>
      </c>
      <c r="H131">
        <f>('Raw data'!H129-667350.6644)/14342778.5072</f>
        <v>2.8947148082052618</v>
      </c>
      <c r="I131">
        <f>('Raw data'!I129-667350.6644)/14342778.5072</f>
        <v>2.7902929209643648</v>
      </c>
      <c r="J131">
        <f>('Raw data'!J129-667350.6644)/14342778.5072</f>
        <v>2.6393528503976174</v>
      </c>
      <c r="K131">
        <f>('Raw data'!K129-667350.6644)/14342778.5072</f>
        <v>2.6875094889215458</v>
      </c>
      <c r="L131">
        <f>('Raw data'!L129-667350.6644)/14342778.5072</f>
        <v>2.6721944647168749</v>
      </c>
      <c r="M131">
        <f>('Raw data'!M129-667350.6644)/14342778.5072</f>
        <v>2.4975270529080404</v>
      </c>
      <c r="N131">
        <f>('Raw data'!N129-667350.6644)/14342778.5072</f>
        <v>2.4511173562327522</v>
      </c>
      <c r="O131">
        <f>('Raw data'!O129-667350.6644)/14342778.5072</f>
        <v>2.3635379517701209</v>
      </c>
      <c r="P131">
        <f>('Raw data'!P129-667350.6644)/14342778.5072</f>
        <v>2.1428451481818196</v>
      </c>
      <c r="Q131">
        <f>('Raw data'!Q129-667350.6644)/14342778.5072</f>
        <v>2.0054062273332236</v>
      </c>
      <c r="R131">
        <f>('Raw data'!R129-667350.6644)/14342778.5072</f>
        <v>2.0184343864103647</v>
      </c>
    </row>
    <row r="132" spans="2:33">
      <c r="B132">
        <f>'Raw data'!B130</f>
        <v>3570</v>
      </c>
      <c r="C132">
        <f>'Raw data'!C130</f>
        <v>30</v>
      </c>
      <c r="D132">
        <f>('Raw data'!D130-667350.6644)/14342778.5072</f>
        <v>2.6120309476154415</v>
      </c>
      <c r="E132">
        <f>('Raw data'!E130-667350.6644)/14342778.5072</f>
        <v>2.5488599239853151</v>
      </c>
      <c r="F132">
        <f>('Raw data'!F130-667350.6644)/14342778.5072</f>
        <v>2.5948855946507732</v>
      </c>
      <c r="G132">
        <f>('Raw data'!G130-667350.6644)/14342778.5072</f>
        <v>2.8642760755858578</v>
      </c>
      <c r="H132">
        <f>('Raw data'!H130-667350.6644)/14342778.5072</f>
        <v>2.9113174490311287</v>
      </c>
      <c r="I132">
        <f>('Raw data'!I130-667350.6644)/14342778.5072</f>
        <v>2.823446887593724</v>
      </c>
      <c r="J132">
        <f>('Raw data'!J130-667350.6644)/14342778.5072</f>
        <v>2.6656601659439452</v>
      </c>
      <c r="K132">
        <f>('Raw data'!K130-667350.6644)/14342778.5072</f>
        <v>2.790200051929308</v>
      </c>
      <c r="L132">
        <f>('Raw data'!L130-667350.6644)/14342778.5072</f>
        <v>2.7363017086193326</v>
      </c>
      <c r="M132">
        <f>('Raw data'!M130-667350.6644)/14342778.5072</f>
        <v>2.4454040978178035</v>
      </c>
      <c r="N132">
        <f>('Raw data'!N130-667350.6644)/14342778.5072</f>
        <v>2.4394588062582083</v>
      </c>
      <c r="O132">
        <f>('Raw data'!O130-667350.6644)/14342778.5072</f>
        <v>2.3779134090705663</v>
      </c>
      <c r="P132">
        <f>('Raw data'!P130-667350.6644)/14342778.5072</f>
        <v>2.1752472381790056</v>
      </c>
      <c r="Q132">
        <f>('Raw data'!Q130-667350.6644)/14342778.5072</f>
        <v>2.0004533515731793</v>
      </c>
      <c r="R132">
        <f>('Raw data'!R130-667350.6644)/14342778.5072</f>
        <v>2.0902362342519822</v>
      </c>
    </row>
    <row r="133" spans="2:33">
      <c r="B133">
        <f>'Raw data'!B131</f>
        <v>3600</v>
      </c>
      <c r="C133">
        <f>'Raw data'!C131</f>
        <v>30</v>
      </c>
      <c r="D133">
        <f>('Raw data'!D131-667350.6644)/14342778.5072</f>
        <v>2.5876150368611754</v>
      </c>
      <c r="E133">
        <f>('Raw data'!E131-667350.6644)/14342778.5072</f>
        <v>2.6802980549620741</v>
      </c>
      <c r="F133">
        <f>('Raw data'!F131-667350.6644)/14342778.5072</f>
        <v>2.5657286220467501</v>
      </c>
      <c r="G133">
        <f>('Raw data'!G131-667350.6644)/14342778.5072</f>
        <v>2.8004783951335899</v>
      </c>
      <c r="H133">
        <f>('Raw data'!H131-667350.6644)/14342778.5072</f>
        <v>2.9066553119168703</v>
      </c>
      <c r="I133">
        <f>('Raw data'!I131-667350.6644)/14342778.5072</f>
        <v>2.8398155430730054</v>
      </c>
      <c r="J133">
        <f>('Raw data'!J131-667350.6644)/14342778.5072</f>
        <v>2.661790343930579</v>
      </c>
      <c r="K133">
        <f>('Raw data'!K131-667350.6644)/14342778.5072</f>
        <v>2.6975385080497287</v>
      </c>
      <c r="L133">
        <f>('Raw data'!L131-667350.6644)/14342778.5072</f>
        <v>2.736878165963065</v>
      </c>
      <c r="M133">
        <f>('Raw data'!M131-667350.6644)/14342778.5072</f>
        <v>2.5011896626299732</v>
      </c>
      <c r="N133">
        <f>('Raw data'!N131-667350.6644)/14342778.5072</f>
        <v>2.3800876042576666</v>
      </c>
      <c r="O133">
        <f>('Raw data'!O131-667350.6644)/14342778.5072</f>
        <v>2.4205129653345971</v>
      </c>
      <c r="P133">
        <f>('Raw data'!P131-667350.6644)/14342778.5072</f>
        <v>2.2273215276637846</v>
      </c>
      <c r="Q133">
        <f>('Raw data'!Q131-667350.6644)/14342778.5072</f>
        <v>1.9810612930637084</v>
      </c>
      <c r="R133">
        <f>('Raw data'!R131-667350.6644)/14342778.5072</f>
        <v>2.0207220881958681</v>
      </c>
    </row>
    <row r="134" spans="2:33">
      <c r="B134" s="3"/>
      <c r="C134" s="1" t="s">
        <v>91</v>
      </c>
      <c r="D134" s="34" t="s">
        <v>92</v>
      </c>
      <c r="E134" s="34" t="s">
        <v>97</v>
      </c>
      <c r="F134" s="34" t="s">
        <v>102</v>
      </c>
      <c r="G134" s="34" t="s">
        <v>93</v>
      </c>
      <c r="H134" s="34" t="s">
        <v>98</v>
      </c>
      <c r="I134" s="34" t="s">
        <v>103</v>
      </c>
      <c r="J134" s="34" t="s">
        <v>94</v>
      </c>
      <c r="K134" s="34" t="s">
        <v>99</v>
      </c>
      <c r="L134" s="34" t="s">
        <v>104</v>
      </c>
      <c r="M134" s="34" t="s">
        <v>95</v>
      </c>
      <c r="N134" s="34" t="s">
        <v>100</v>
      </c>
      <c r="O134" s="34" t="s">
        <v>105</v>
      </c>
      <c r="P134" s="34" t="s">
        <v>96</v>
      </c>
      <c r="Q134" s="34" t="s">
        <v>101</v>
      </c>
      <c r="R134" s="34" t="s">
        <v>106</v>
      </c>
      <c r="S134" s="43"/>
      <c r="T134" s="43"/>
      <c r="U134" s="43"/>
      <c r="V134" s="43"/>
      <c r="W134" s="43"/>
      <c r="X134" s="43"/>
      <c r="Y134" s="43"/>
      <c r="Z134" s="43"/>
      <c r="AA134" s="43"/>
      <c r="AB134" s="43"/>
      <c r="AC134" s="43"/>
      <c r="AD134" s="43"/>
      <c r="AE134" s="43"/>
      <c r="AF134" s="43"/>
      <c r="AG134" s="43"/>
    </row>
    <row r="135" spans="2:33">
      <c r="B135" s="3"/>
      <c r="C135" s="1" t="s">
        <v>90</v>
      </c>
      <c r="D135">
        <v>0</v>
      </c>
      <c r="E135">
        <v>0</v>
      </c>
      <c r="F135">
        <v>0</v>
      </c>
      <c r="G135">
        <v>20</v>
      </c>
      <c r="H135">
        <v>20</v>
      </c>
      <c r="I135">
        <v>20</v>
      </c>
      <c r="J135">
        <v>40</v>
      </c>
      <c r="K135">
        <v>40</v>
      </c>
      <c r="L135">
        <v>40</v>
      </c>
      <c r="M135">
        <v>80</v>
      </c>
      <c r="N135">
        <v>80</v>
      </c>
      <c r="O135">
        <v>80</v>
      </c>
      <c r="P135">
        <v>120</v>
      </c>
      <c r="Q135">
        <v>120</v>
      </c>
      <c r="R135">
        <v>120</v>
      </c>
    </row>
    <row r="136" spans="2:33">
      <c r="B136" s="3"/>
      <c r="C136" s="1" t="s">
        <v>66</v>
      </c>
      <c r="D136">
        <f>SLOPE(D13:D103,$B13:$B103)</f>
        <v>5.2771116828626973E-4</v>
      </c>
      <c r="E136">
        <f t="shared" ref="E136:F136" si="0">SLOPE(E13:E103,$B13:$B103)</f>
        <v>5.2543592844214726E-4</v>
      </c>
      <c r="F136">
        <f t="shared" si="0"/>
        <v>5.093145618093347E-4</v>
      </c>
      <c r="G136">
        <f t="shared" ref="G136:R136" si="1">SLOPE(G13:G133,$B13:$B133)</f>
        <v>5.1686762221787082E-4</v>
      </c>
      <c r="H136">
        <f t="shared" si="1"/>
        <v>5.1260590530042248E-4</v>
      </c>
      <c r="I136">
        <f t="shared" si="1"/>
        <v>5.006326804866695E-4</v>
      </c>
      <c r="J136">
        <f t="shared" si="1"/>
        <v>4.816048364264813E-4</v>
      </c>
      <c r="K136">
        <f t="shared" si="1"/>
        <v>4.8586610654446525E-4</v>
      </c>
      <c r="L136">
        <f t="shared" si="1"/>
        <v>4.8474741018761385E-4</v>
      </c>
      <c r="M136">
        <f t="shared" si="1"/>
        <v>4.2907574239912092E-4</v>
      </c>
      <c r="N136">
        <f t="shared" si="1"/>
        <v>4.1799332987374748E-4</v>
      </c>
      <c r="O136">
        <f t="shared" si="1"/>
        <v>4.1768722567158691E-4</v>
      </c>
      <c r="P136">
        <f t="shared" si="1"/>
        <v>3.4239345191096197E-4</v>
      </c>
      <c r="Q136">
        <f t="shared" si="1"/>
        <v>3.00240384722503E-4</v>
      </c>
      <c r="R136">
        <f t="shared" si="1"/>
        <v>3.2255803968684471E-4</v>
      </c>
    </row>
    <row r="137" spans="2:33">
      <c r="B137" s="3"/>
    </row>
    <row r="138" spans="2:33">
      <c r="B138" s="3"/>
    </row>
    <row r="139" spans="2:33">
      <c r="B139" s="3"/>
    </row>
    <row r="140" spans="2:33">
      <c r="B140" s="3"/>
    </row>
    <row r="141" spans="2:33">
      <c r="B141" s="3"/>
    </row>
    <row r="142" spans="2:33">
      <c r="B142" s="3"/>
      <c r="S142" s="2"/>
    </row>
    <row r="143" spans="2:33">
      <c r="B143" s="3"/>
      <c r="D143" s="2"/>
    </row>
    <row r="144" spans="2:33">
      <c r="B144" s="3"/>
      <c r="D144" s="2"/>
    </row>
    <row r="145" spans="1:12">
      <c r="B145" s="3"/>
      <c r="D145" s="1"/>
    </row>
    <row r="146" spans="1:12">
      <c r="B146" s="3"/>
      <c r="D146" s="1" t="s">
        <v>86</v>
      </c>
    </row>
    <row r="147" spans="1:12">
      <c r="A147" s="1"/>
      <c r="B147" s="3"/>
      <c r="D147" t="s">
        <v>87</v>
      </c>
      <c r="E147" t="s">
        <v>68</v>
      </c>
      <c r="F147" t="s">
        <v>88</v>
      </c>
      <c r="I147" t="s">
        <v>69</v>
      </c>
    </row>
    <row r="148" spans="1:12">
      <c r="A148" s="1"/>
      <c r="B148" s="3"/>
      <c r="D148">
        <v>0</v>
      </c>
      <c r="E148" t="e">
        <v>#NUM!</v>
      </c>
      <c r="F148">
        <f>D136</f>
        <v>5.2771116828626973E-4</v>
      </c>
      <c r="G148">
        <f>E136</f>
        <v>5.2543592844214726E-4</v>
      </c>
      <c r="H148">
        <f>F136</f>
        <v>5.093145618093347E-4</v>
      </c>
      <c r="I148">
        <f>AVERAGE(F148:H148)</f>
        <v>5.2082055284591712E-4</v>
      </c>
    </row>
    <row r="149" spans="1:12">
      <c r="D149">
        <v>20</v>
      </c>
      <c r="E149">
        <v>1.3</v>
      </c>
      <c r="F149">
        <f>G136</f>
        <v>5.1686762221787082E-4</v>
      </c>
      <c r="G149">
        <f>H136</f>
        <v>5.1260590530042248E-4</v>
      </c>
      <c r="H149">
        <f>I136</f>
        <v>5.006326804866695E-4</v>
      </c>
      <c r="I149">
        <f>AVERAGE(F149:H149)</f>
        <v>5.1003540266832093E-4</v>
      </c>
    </row>
    <row r="150" spans="1:12">
      <c r="D150">
        <v>40</v>
      </c>
      <c r="E150">
        <v>1.6</v>
      </c>
      <c r="F150">
        <f>J136</f>
        <v>4.816048364264813E-4</v>
      </c>
      <c r="G150">
        <f>K136</f>
        <v>4.8586610654446525E-4</v>
      </c>
      <c r="H150">
        <f>L136</f>
        <v>4.8474741018761385E-4</v>
      </c>
      <c r="I150">
        <f>AVERAGE(F150:H150)</f>
        <v>4.840727843861868E-4</v>
      </c>
    </row>
    <row r="151" spans="1:12">
      <c r="D151">
        <v>80</v>
      </c>
      <c r="E151">
        <v>1.9</v>
      </c>
      <c r="F151">
        <f>M136</f>
        <v>4.2907574239912092E-4</v>
      </c>
      <c r="G151">
        <f>N136</f>
        <v>4.1799332987374748E-4</v>
      </c>
      <c r="H151">
        <f>O136</f>
        <v>4.1768722567158691E-4</v>
      </c>
      <c r="I151">
        <f>AVERAGE(F151:H151)</f>
        <v>4.2158543264815177E-4</v>
      </c>
    </row>
    <row r="152" spans="1:12">
      <c r="D152">
        <v>120</v>
      </c>
      <c r="E152">
        <v>2.08</v>
      </c>
      <c r="F152">
        <f>P136</f>
        <v>3.4239345191096197E-4</v>
      </c>
      <c r="G152">
        <f>Q136</f>
        <v>3.00240384722503E-4</v>
      </c>
      <c r="H152">
        <f>R136</f>
        <v>3.2255803968684471E-4</v>
      </c>
      <c r="I152">
        <f>AVERAGE(F152:H152)</f>
        <v>3.2173062544010324E-4</v>
      </c>
    </row>
    <row r="154" spans="1:12">
      <c r="D154" s="1" t="s">
        <v>89</v>
      </c>
    </row>
    <row r="155" spans="1:12">
      <c r="D155" t="str">
        <f>D147</f>
        <v>Protease inhibitor (ul/mL)</v>
      </c>
      <c r="E155" t="str">
        <f>E147</f>
        <v>Log(dose)</v>
      </c>
      <c r="F155" t="str">
        <f>F147</f>
        <v>ECOD Activity</v>
      </c>
      <c r="I155" t="str">
        <f>I147</f>
        <v>Average</v>
      </c>
      <c r="J155" t="s">
        <v>67</v>
      </c>
      <c r="K155" t="s">
        <v>78</v>
      </c>
    </row>
    <row r="156" spans="1:12">
      <c r="A156" s="1"/>
      <c r="D156">
        <f>D148</f>
        <v>0</v>
      </c>
      <c r="E156" t="e">
        <f>E148</f>
        <v>#NUM!</v>
      </c>
      <c r="F156">
        <f t="shared" ref="F156:I160" si="2">F148*1000</f>
        <v>0.52771116828626974</v>
      </c>
      <c r="G156">
        <f t="shared" si="2"/>
        <v>0.52543592844214726</v>
      </c>
      <c r="H156">
        <f t="shared" si="2"/>
        <v>0.50931456180933465</v>
      </c>
      <c r="I156">
        <f t="shared" si="2"/>
        <v>0.52082055284591711</v>
      </c>
      <c r="J156">
        <f>STDEV(F156:H156)</f>
        <v>1.0029209908437919E-2</v>
      </c>
      <c r="K156" t="s">
        <v>79</v>
      </c>
      <c r="L156" t="s">
        <v>80</v>
      </c>
    </row>
    <row r="157" spans="1:12">
      <c r="D157">
        <f t="shared" ref="D157:D160" si="3">D149</f>
        <v>20</v>
      </c>
      <c r="E157">
        <f>E149</f>
        <v>1.3</v>
      </c>
      <c r="F157">
        <f t="shared" si="2"/>
        <v>0.51686762221787086</v>
      </c>
      <c r="G157">
        <f t="shared" si="2"/>
        <v>0.51260590530042249</v>
      </c>
      <c r="H157">
        <f t="shared" si="2"/>
        <v>0.50063268048666953</v>
      </c>
      <c r="I157">
        <f t="shared" si="2"/>
        <v>0.51003540266832093</v>
      </c>
      <c r="J157">
        <f t="shared" ref="J157:J159" si="4">STDEV(F157:H157)</f>
        <v>8.4171816001620305E-3</v>
      </c>
      <c r="K157">
        <f>TTEST(F156:H156,F157:H157,2,2)</f>
        <v>0.22682115916350004</v>
      </c>
      <c r="L157" t="s">
        <v>81</v>
      </c>
    </row>
    <row r="158" spans="1:12">
      <c r="D158">
        <f t="shared" si="3"/>
        <v>40</v>
      </c>
      <c r="E158">
        <f>E150</f>
        <v>1.6</v>
      </c>
      <c r="F158">
        <f t="shared" si="2"/>
        <v>0.48160483642648133</v>
      </c>
      <c r="G158">
        <f t="shared" si="2"/>
        <v>0.48586610654446527</v>
      </c>
      <c r="H158">
        <f t="shared" si="2"/>
        <v>0.48474741018761386</v>
      </c>
      <c r="I158">
        <f t="shared" si="2"/>
        <v>0.48407278438618678</v>
      </c>
      <c r="J158">
        <f t="shared" si="4"/>
        <v>2.2092862498030944E-3</v>
      </c>
      <c r="K158">
        <f>TTEST(F156:H156,F158:H158,2,2)</f>
        <v>3.4463447396516299E-3</v>
      </c>
      <c r="L158" t="s">
        <v>82</v>
      </c>
    </row>
    <row r="159" spans="1:12">
      <c r="D159">
        <f t="shared" si="3"/>
        <v>80</v>
      </c>
      <c r="E159">
        <f>E151</f>
        <v>1.9</v>
      </c>
      <c r="F159">
        <f t="shared" si="2"/>
        <v>0.42907574239912094</v>
      </c>
      <c r="G159">
        <f t="shared" si="2"/>
        <v>0.41799332987374749</v>
      </c>
      <c r="H159">
        <f t="shared" si="2"/>
        <v>0.41768722567158689</v>
      </c>
      <c r="I159">
        <f t="shared" si="2"/>
        <v>0.42158543264815179</v>
      </c>
      <c r="J159">
        <f t="shared" si="4"/>
        <v>6.4886038613667062E-3</v>
      </c>
      <c r="K159">
        <f>TTEST(F156:H156,F159:H159,2,2)</f>
        <v>1.3556893196076122E-4</v>
      </c>
      <c r="L159" t="s">
        <v>83</v>
      </c>
    </row>
    <row r="160" spans="1:12">
      <c r="D160">
        <f t="shared" si="3"/>
        <v>120</v>
      </c>
      <c r="E160">
        <f>E152</f>
        <v>2.08</v>
      </c>
      <c r="F160">
        <f t="shared" si="2"/>
        <v>0.34239345191096199</v>
      </c>
      <c r="G160">
        <f t="shared" si="2"/>
        <v>0.30024038472250297</v>
      </c>
      <c r="H160">
        <f t="shared" si="2"/>
        <v>0.32255803968684471</v>
      </c>
      <c r="I160">
        <f t="shared" si="2"/>
        <v>0.32173062544010322</v>
      </c>
      <c r="J160">
        <f>STDEV(F160:H160)</f>
        <v>2.1088710939753244E-2</v>
      </c>
      <c r="K160">
        <f>TTEST(F156:H156,F160:H160,2,2)</f>
        <v>1.2241935836749821E-4</v>
      </c>
      <c r="L160" t="s">
        <v>84</v>
      </c>
    </row>
    <row r="162" spans="1:9">
      <c r="D162" s="1" t="s">
        <v>108</v>
      </c>
    </row>
    <row r="163" spans="1:9">
      <c r="D163" t="s">
        <v>70</v>
      </c>
      <c r="E163" t="s">
        <v>71</v>
      </c>
      <c r="F163">
        <v>2.206</v>
      </c>
      <c r="H163" t="s">
        <v>72</v>
      </c>
      <c r="I163" t="s">
        <v>73</v>
      </c>
    </row>
    <row r="164" spans="1:9">
      <c r="D164" t="s">
        <v>74</v>
      </c>
      <c r="E164" t="s">
        <v>75</v>
      </c>
      <c r="F164">
        <v>0.51668000000000003</v>
      </c>
      <c r="H164">
        <v>1E-4</v>
      </c>
      <c r="I164">
        <f t="shared" ref="I164:I180" si="5">$F$164/(1+(H164/$F$165)^$F$163)</f>
        <v>0.51667999999998815</v>
      </c>
    </row>
    <row r="165" spans="1:9">
      <c r="D165" t="s">
        <v>76</v>
      </c>
      <c r="E165" t="s">
        <v>77</v>
      </c>
      <c r="F165">
        <v>152.01</v>
      </c>
      <c r="H165">
        <v>1E-3</v>
      </c>
      <c r="I165">
        <f t="shared" si="5"/>
        <v>0.51667999999808567</v>
      </c>
    </row>
    <row r="166" spans="1:9">
      <c r="A166" s="1"/>
      <c r="H166">
        <v>0.01</v>
      </c>
      <c r="I166">
        <f t="shared" si="5"/>
        <v>0.5166799996923821</v>
      </c>
    </row>
    <row r="167" spans="1:9">
      <c r="H167">
        <v>0.1</v>
      </c>
      <c r="I167">
        <f t="shared" si="5"/>
        <v>0.51667995056760796</v>
      </c>
    </row>
    <row r="168" spans="1:9">
      <c r="H168">
        <v>1</v>
      </c>
      <c r="I168">
        <f t="shared" si="5"/>
        <v>0.51667205662636118</v>
      </c>
    </row>
    <row r="169" spans="1:9">
      <c r="H169">
        <v>2</v>
      </c>
      <c r="I169">
        <f t="shared" si="5"/>
        <v>0.51664335176759468</v>
      </c>
    </row>
    <row r="170" spans="1:9">
      <c r="H170">
        <v>4</v>
      </c>
      <c r="I170">
        <f t="shared" si="5"/>
        <v>0.5165109504996509</v>
      </c>
    </row>
    <row r="171" spans="1:9">
      <c r="H171">
        <v>8</v>
      </c>
      <c r="I171">
        <f t="shared" si="5"/>
        <v>0.51590093652306601</v>
      </c>
    </row>
    <row r="172" spans="1:9">
      <c r="H172">
        <v>16</v>
      </c>
      <c r="I172">
        <f t="shared" si="5"/>
        <v>0.51310492724756651</v>
      </c>
    </row>
    <row r="173" spans="1:9">
      <c r="H173">
        <v>32</v>
      </c>
      <c r="I173">
        <f t="shared" si="5"/>
        <v>0.50058723604543442</v>
      </c>
    </row>
    <row r="174" spans="1:9">
      <c r="H174">
        <v>64</v>
      </c>
      <c r="I174">
        <f t="shared" si="5"/>
        <v>0.44994114532700136</v>
      </c>
    </row>
    <row r="175" spans="1:9">
      <c r="H175">
        <v>128</v>
      </c>
      <c r="I175">
        <f t="shared" si="5"/>
        <v>0.30674848591771553</v>
      </c>
    </row>
    <row r="176" spans="1:9">
      <c r="H176">
        <v>153.6</v>
      </c>
      <c r="I176">
        <f t="shared" si="5"/>
        <v>0.25537508958016308</v>
      </c>
    </row>
    <row r="177" spans="8:9">
      <c r="H177">
        <v>184.32</v>
      </c>
      <c r="I177">
        <f t="shared" si="5"/>
        <v>0.20423515401806394</v>
      </c>
    </row>
    <row r="178" spans="8:9">
      <c r="H178">
        <v>221.184</v>
      </c>
      <c r="I178">
        <f t="shared" si="5"/>
        <v>0.15717620098673826</v>
      </c>
    </row>
    <row r="179" spans="8:9">
      <c r="H179">
        <v>265.42079999999999</v>
      </c>
      <c r="I179">
        <f t="shared" si="5"/>
        <v>0.11690333801994721</v>
      </c>
    </row>
    <row r="180" spans="8:9">
      <c r="H180">
        <v>318.50495999999998</v>
      </c>
      <c r="I180">
        <f t="shared" si="5"/>
        <v>8.4523373531386697E-2</v>
      </c>
    </row>
    <row r="204" spans="16:16">
      <c r="P204" t="s">
        <v>85</v>
      </c>
    </row>
  </sheetData>
  <mergeCells count="1">
    <mergeCell ref="S134:AG134"/>
  </mergeCells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Sample prep.</vt:lpstr>
      <vt:lpstr>Raw data</vt:lpstr>
      <vt:lpstr>Calculations, graph</vt:lpstr>
    </vt:vector>
  </TitlesOfParts>
  <Company>University of Copenhagen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Kathrine Eggers Pedersen</dc:creator>
  <cp:lastModifiedBy>Kathrine Eggers Pedersen</cp:lastModifiedBy>
  <dcterms:created xsi:type="dcterms:W3CDTF">2018-09-25T09:47:35Z</dcterms:created>
  <dcterms:modified xsi:type="dcterms:W3CDTF">2019-01-22T10:07:23Z</dcterms:modified>
</cp:coreProperties>
</file>