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kat\Desktop\R\Correlations\Spreadsheets_paper_10-16-18\"/>
    </mc:Choice>
  </mc:AlternateContent>
  <xr:revisionPtr revIDLastSave="0" documentId="13_ncr:1_{8133C208-4906-495A-9FA3-ACC17EE3D99C}" xr6:coauthVersionLast="36" xr6:coauthVersionMax="36" xr10:uidLastSave="{00000000-0000-0000-0000-000000000000}"/>
  <bookViews>
    <workbookView xWindow="0" yWindow="0" windowWidth="13155" windowHeight="11640" activeTab="1" xr2:uid="{3580FC03-5C9F-4A76-8224-BADD72F9C5DE}"/>
  </bookViews>
  <sheets>
    <sheet name="Tube_length_width" sheetId="1" r:id="rId1"/>
    <sheet name="Nectar_vol" sheetId="2" r:id="rId2"/>
    <sheet name="nectary_are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7" i="2" l="1"/>
  <c r="D267" i="2"/>
  <c r="E255" i="2"/>
  <c r="D255" i="2"/>
  <c r="E230" i="2"/>
  <c r="D230" i="2"/>
  <c r="E219" i="2"/>
  <c r="D219" i="2"/>
  <c r="E214" i="2"/>
  <c r="D214" i="2"/>
  <c r="E207" i="2"/>
  <c r="D207" i="2"/>
  <c r="E195" i="2"/>
  <c r="D195" i="2"/>
  <c r="E184" i="2"/>
  <c r="D184" i="2"/>
  <c r="E174" i="2"/>
  <c r="D174" i="2"/>
  <c r="E162" i="2"/>
  <c r="D162" i="2"/>
  <c r="E130" i="2"/>
  <c r="D130" i="2"/>
  <c r="E107" i="2"/>
  <c r="D107" i="2"/>
  <c r="E83" i="2"/>
  <c r="D83" i="2"/>
  <c r="E56" i="2"/>
  <c r="D56" i="2"/>
  <c r="E49" i="2"/>
  <c r="D49" i="2"/>
  <c r="E46" i="2"/>
  <c r="D46" i="2"/>
  <c r="E36" i="2"/>
  <c r="D36" i="2"/>
  <c r="E15" i="2"/>
  <c r="D15" i="2"/>
  <c r="E2" i="2"/>
  <c r="D2" i="2"/>
</calcChain>
</file>

<file path=xl/sharedStrings.xml><?xml version="1.0" encoding="utf-8"?>
<sst xmlns="http://schemas.openxmlformats.org/spreadsheetml/2006/main" count="1437" uniqueCount="254">
  <si>
    <t>species</t>
  </si>
  <si>
    <t>Plant</t>
  </si>
  <si>
    <t>TubeLenth</t>
  </si>
  <si>
    <t>Mean</t>
  </si>
  <si>
    <t>Variance</t>
  </si>
  <si>
    <t>TubeWidth</t>
  </si>
  <si>
    <t>Amphorellae</t>
  </si>
  <si>
    <t>Barbatus</t>
  </si>
  <si>
    <t>BigBend1</t>
  </si>
  <si>
    <t>Buckleyi</t>
  </si>
  <si>
    <t>Cardinalis</t>
  </si>
  <si>
    <t>Clutei</t>
  </si>
  <si>
    <t>Fendleri</t>
  </si>
  <si>
    <t>Grandiflorus</t>
  </si>
  <si>
    <t>Grinnellii</t>
  </si>
  <si>
    <t>Kunthii</t>
  </si>
  <si>
    <t>Parent2</t>
  </si>
  <si>
    <t>UCBG1</t>
  </si>
  <si>
    <t>Laetus</t>
  </si>
  <si>
    <t>Labrosus</t>
  </si>
  <si>
    <t>Murrayanus</t>
  </si>
  <si>
    <t>Alp4</t>
  </si>
  <si>
    <t>Alp5</t>
  </si>
  <si>
    <t>Neomexicanus</t>
  </si>
  <si>
    <t>33-3</t>
  </si>
  <si>
    <t>31-3</t>
  </si>
  <si>
    <t>Palmeri</t>
  </si>
  <si>
    <t>Pseudospectabilis</t>
  </si>
  <si>
    <t>Saxosorum</t>
  </si>
  <si>
    <t>Spectabilis</t>
  </si>
  <si>
    <t>Strictus</t>
  </si>
  <si>
    <t>Wrightii</t>
  </si>
  <si>
    <t>Nectar Volume</t>
  </si>
  <si>
    <t>4</t>
  </si>
  <si>
    <t>GRIN1</t>
  </si>
  <si>
    <t>Duke3</t>
  </si>
  <si>
    <t>DukeParent2</t>
  </si>
  <si>
    <t>DukeSelfed1</t>
  </si>
  <si>
    <t>Duke2</t>
  </si>
  <si>
    <t>1</t>
  </si>
  <si>
    <t>2</t>
  </si>
  <si>
    <t>3</t>
  </si>
  <si>
    <t>5</t>
  </si>
  <si>
    <t>UCBGparent2</t>
  </si>
  <si>
    <t>UCBG4</t>
  </si>
  <si>
    <t>CAW31-3</t>
  </si>
  <si>
    <t>CAW33-3</t>
  </si>
  <si>
    <t>DukeParent1</t>
  </si>
  <si>
    <t>area</t>
  </si>
  <si>
    <t>amphorellae</t>
  </si>
  <si>
    <t>barbatus</t>
  </si>
  <si>
    <t>buckleyi</t>
  </si>
  <si>
    <t>cardinalis</t>
  </si>
  <si>
    <t>clutei</t>
  </si>
  <si>
    <t>fendleri</t>
  </si>
  <si>
    <t>grandiflorus</t>
  </si>
  <si>
    <t>grinnellii</t>
  </si>
  <si>
    <t>kunthii</t>
  </si>
  <si>
    <t>laetus</t>
  </si>
  <si>
    <t>labrosus</t>
  </si>
  <si>
    <t>murrayanus</t>
  </si>
  <si>
    <t>neomexicanus</t>
  </si>
  <si>
    <t>31-6A</t>
  </si>
  <si>
    <t>31-6B</t>
  </si>
  <si>
    <t>31-9A</t>
  </si>
  <si>
    <t>31-9B</t>
  </si>
  <si>
    <t>31-10A</t>
  </si>
  <si>
    <t>31-10B</t>
  </si>
  <si>
    <t>31-4A</t>
  </si>
  <si>
    <t>31-4B</t>
  </si>
  <si>
    <t>31-5A</t>
  </si>
  <si>
    <t>31-5B</t>
  </si>
  <si>
    <t>31-7A</t>
  </si>
  <si>
    <t>31-7B</t>
  </si>
  <si>
    <t>31-8A</t>
  </si>
  <si>
    <t>31-8B</t>
  </si>
  <si>
    <t>palmeri</t>
  </si>
  <si>
    <t>pseudospectabilis</t>
  </si>
  <si>
    <t>saxosorum</t>
  </si>
  <si>
    <t>spectabilis</t>
  </si>
  <si>
    <t>strictus</t>
  </si>
  <si>
    <t>wrightii</t>
  </si>
  <si>
    <t>1.1A</t>
  </si>
  <si>
    <t>1.1B</t>
  </si>
  <si>
    <t>1.2A</t>
  </si>
  <si>
    <t>1.2B</t>
  </si>
  <si>
    <t>1.3A</t>
  </si>
  <si>
    <t>1.3B</t>
  </si>
  <si>
    <t>1.4A</t>
  </si>
  <si>
    <t>1.4B</t>
  </si>
  <si>
    <t>4.1A</t>
  </si>
  <si>
    <t>4.1B</t>
  </si>
  <si>
    <t>4.2A</t>
  </si>
  <si>
    <t>4.2B</t>
  </si>
  <si>
    <t>4.3A</t>
  </si>
  <si>
    <t>4.3B</t>
  </si>
  <si>
    <t>bigbend1.1A</t>
  </si>
  <si>
    <t>bigbend1.1B</t>
  </si>
  <si>
    <t>bigbend1.2A</t>
  </si>
  <si>
    <t>bigbend1.2B</t>
  </si>
  <si>
    <t>bigbend1.3A</t>
  </si>
  <si>
    <t>bigbend1.3B</t>
  </si>
  <si>
    <t>Duke3.1A</t>
  </si>
  <si>
    <t>Duke3.1B</t>
  </si>
  <si>
    <t>Duke3.2A</t>
  </si>
  <si>
    <t>Duke3.2B</t>
  </si>
  <si>
    <t>GRIN1.1A</t>
  </si>
  <si>
    <t>GRIN1.1B</t>
  </si>
  <si>
    <t>GRIN1.2A</t>
  </si>
  <si>
    <t>GRIN1.2B</t>
  </si>
  <si>
    <t>GRIN1.3A</t>
  </si>
  <si>
    <t>GRIN1.3B</t>
  </si>
  <si>
    <t>2.1A</t>
  </si>
  <si>
    <t>2.1B</t>
  </si>
  <si>
    <t>2.2A</t>
  </si>
  <si>
    <t>2.2B</t>
  </si>
  <si>
    <t>2.3A</t>
  </si>
  <si>
    <t>2.3B</t>
  </si>
  <si>
    <t>5.3A</t>
  </si>
  <si>
    <t>5.3B</t>
  </si>
  <si>
    <t>3.1A</t>
  </si>
  <si>
    <t>3.1B</t>
  </si>
  <si>
    <t>3.2A</t>
  </si>
  <si>
    <t>3.2B</t>
  </si>
  <si>
    <t>3.3A</t>
  </si>
  <si>
    <t>3.3B</t>
  </si>
  <si>
    <t>5.1A</t>
  </si>
  <si>
    <t>5.1B</t>
  </si>
  <si>
    <t>5.2A</t>
  </si>
  <si>
    <t>5.2B</t>
  </si>
  <si>
    <t>Parent2.2A</t>
  </si>
  <si>
    <t>Parent2.2B</t>
  </si>
  <si>
    <t>Parent2.3A</t>
  </si>
  <si>
    <t>Alpine4.1A</t>
  </si>
  <si>
    <t>Alpine4.1B</t>
  </si>
  <si>
    <t>Alpine4.2A</t>
  </si>
  <si>
    <t>Alpine4.2B</t>
  </si>
  <si>
    <t>Alpine4.3A</t>
  </si>
  <si>
    <t>Alpine4.3B</t>
  </si>
  <si>
    <t>Alpine5.1A</t>
  </si>
  <si>
    <t>Alpine5.1B</t>
  </si>
  <si>
    <t>Alpine5.2A</t>
  </si>
  <si>
    <t>Alpine5.2B</t>
  </si>
  <si>
    <t>Alpine5.3A</t>
  </si>
  <si>
    <t>Alpine5.3B</t>
  </si>
  <si>
    <t>31-1A</t>
  </si>
  <si>
    <t>31-1B</t>
  </si>
  <si>
    <t>31-2A</t>
  </si>
  <si>
    <t>31-2B</t>
  </si>
  <si>
    <t>31-3A</t>
  </si>
  <si>
    <t>31-3B</t>
  </si>
  <si>
    <t>33-1A</t>
  </si>
  <si>
    <t>33-1B</t>
  </si>
  <si>
    <t>33-2A</t>
  </si>
  <si>
    <t>33-2B</t>
  </si>
  <si>
    <t>33-3A</t>
  </si>
  <si>
    <t>33-3B</t>
  </si>
  <si>
    <t>33-4A00002</t>
  </si>
  <si>
    <t>33-4A00073</t>
  </si>
  <si>
    <t>33-4B00003</t>
  </si>
  <si>
    <t>33-4B00074</t>
  </si>
  <si>
    <t>33-5A</t>
  </si>
  <si>
    <t>33-5B</t>
  </si>
  <si>
    <t>33-6A</t>
  </si>
  <si>
    <t>33-6B</t>
  </si>
  <si>
    <t>33-7A</t>
  </si>
  <si>
    <t>33-7B</t>
  </si>
  <si>
    <t>33-8A</t>
  </si>
  <si>
    <t>33-8B</t>
  </si>
  <si>
    <t>33-9A</t>
  </si>
  <si>
    <t>33-9B</t>
  </si>
  <si>
    <t>33-10A</t>
  </si>
  <si>
    <t>33-10B</t>
  </si>
  <si>
    <t>35-4A</t>
  </si>
  <si>
    <t>35-4B</t>
  </si>
  <si>
    <t>35-6A</t>
  </si>
  <si>
    <t>35-6B</t>
  </si>
  <si>
    <t>35-7A</t>
  </si>
  <si>
    <t>35-7B</t>
  </si>
  <si>
    <t>35-8A</t>
  </si>
  <si>
    <t>35-8B</t>
  </si>
  <si>
    <t>35-9A</t>
  </si>
  <si>
    <t>35-9B</t>
  </si>
  <si>
    <t>35-1A</t>
  </si>
  <si>
    <t>35-1B</t>
  </si>
  <si>
    <t>35-2A</t>
  </si>
  <si>
    <t>35-2B</t>
  </si>
  <si>
    <t>35-3A</t>
  </si>
  <si>
    <t>35-3B</t>
  </si>
  <si>
    <t>35-5A</t>
  </si>
  <si>
    <t>35-5B</t>
  </si>
  <si>
    <t>33.2.1B</t>
  </si>
  <si>
    <t>33.2.1A</t>
  </si>
  <si>
    <t>33.4.1A</t>
  </si>
  <si>
    <t>33.4.1B</t>
  </si>
  <si>
    <t>33.4.2A</t>
  </si>
  <si>
    <t>33.4.2B</t>
  </si>
  <si>
    <t>33.4.3A</t>
  </si>
  <si>
    <t>33.4.3B</t>
  </si>
  <si>
    <t>6.1A</t>
  </si>
  <si>
    <t>6.1B</t>
  </si>
  <si>
    <t>22-3A</t>
  </si>
  <si>
    <t>22-4A</t>
  </si>
  <si>
    <t>22-4B</t>
  </si>
  <si>
    <t>22-5A</t>
  </si>
  <si>
    <t>22-5B</t>
  </si>
  <si>
    <t>22-6A</t>
  </si>
  <si>
    <t>22-6B</t>
  </si>
  <si>
    <t>22-7A</t>
  </si>
  <si>
    <t>22-7B</t>
  </si>
  <si>
    <t>22-9A</t>
  </si>
  <si>
    <t>22-9B</t>
  </si>
  <si>
    <t>22-10A</t>
  </si>
  <si>
    <t>22-10B</t>
  </si>
  <si>
    <t>26-1A</t>
  </si>
  <si>
    <t>26-1B</t>
  </si>
  <si>
    <t>26-2A</t>
  </si>
  <si>
    <t>26-2B</t>
  </si>
  <si>
    <t>26-3A</t>
  </si>
  <si>
    <t>26-3B</t>
  </si>
  <si>
    <t>26-4A</t>
  </si>
  <si>
    <t>26-4B</t>
  </si>
  <si>
    <t>26-5A</t>
  </si>
  <si>
    <t>26-5B</t>
  </si>
  <si>
    <t>26-6A</t>
  </si>
  <si>
    <t>26-6B</t>
  </si>
  <si>
    <t>26-7A</t>
  </si>
  <si>
    <t>26-7B</t>
  </si>
  <si>
    <t>26-8A</t>
  </si>
  <si>
    <t>26-8B</t>
  </si>
  <si>
    <t>26-9A</t>
  </si>
  <si>
    <t>26-9B</t>
  </si>
  <si>
    <t>26-10A</t>
  </si>
  <si>
    <t>26-10B</t>
  </si>
  <si>
    <t>38-2A</t>
  </si>
  <si>
    <t>38-2B</t>
  </si>
  <si>
    <t>38-5A</t>
  </si>
  <si>
    <t>38-5B</t>
  </si>
  <si>
    <t>38-7A</t>
  </si>
  <si>
    <t>38-7B</t>
  </si>
  <si>
    <t>38-8A</t>
  </si>
  <si>
    <t>38-8B</t>
  </si>
  <si>
    <t>38-10A</t>
  </si>
  <si>
    <t>38-10B</t>
  </si>
  <si>
    <t>38-1A</t>
  </si>
  <si>
    <t>38-1B</t>
  </si>
  <si>
    <t>38-3A</t>
  </si>
  <si>
    <t>38-3B</t>
  </si>
  <si>
    <t>38-4A</t>
  </si>
  <si>
    <t>38-4B</t>
  </si>
  <si>
    <t>38-6A</t>
  </si>
  <si>
    <t>38-6B</t>
  </si>
  <si>
    <t>38-9A</t>
  </si>
  <si>
    <t>38-9B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</si>
</sst>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1" fillId="0" borderId="0" xfId="0" applyFont="1" applyAlignment="1"/>
    <xf numFmtId="0" fontId="0" fillId="0" borderId="0" xfId="0" applyFont="1" applyAlignment="1"/>
    <xf numFmtId="14" fontId="2" fillId="0" borderId="0" xfId="0" applyNumberFormat="1" applyFont="1"/>
    <xf numFmtId="49" fontId="2" fillId="0" borderId="0" xfId="0" applyNumberFormat="1" applyFont="1"/>
    <xf numFmtId="0" fontId="2" fillId="0" borderId="0" xfId="0" applyFont="1"/>
    <xf numFmtId="0" fontId="5" fillId="0" borderId="0" xfId="0" applyFont="1"/>
    <xf numFmtId="49" fontId="5" fillId="0" borderId="0" xfId="0" applyNumberFormat="1" applyFont="1"/>
    <xf numFmtId="14" fontId="5" fillId="0" borderId="0" xfId="0" applyNumberFormat="1" applyFo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  <xf numFmtId="0" fontId="4" fillId="0" borderId="0" xfId="1" applyFont="1" applyAlignment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29BDC-9C8F-413E-894C-F06BC28856B5}">
  <dimension ref="A1:H130"/>
  <sheetViews>
    <sheetView workbookViewId="0">
      <pane ySplit="1" topLeftCell="A14" activePane="bottomLeft" state="frozen"/>
      <selection pane="bottomLeft" activeCell="D30" sqref="D30"/>
    </sheetView>
  </sheetViews>
  <sheetFormatPr defaultRowHeight="15" x14ac:dyDescent="0.25"/>
  <cols>
    <col min="3" max="3" width="13.42578125" customWidth="1"/>
    <col min="6" max="6" width="12.710937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3</v>
      </c>
      <c r="H1" t="s">
        <v>4</v>
      </c>
    </row>
    <row r="2" spans="1:8" x14ac:dyDescent="0.25">
      <c r="A2" s="1" t="s">
        <v>6</v>
      </c>
      <c r="B2" s="1">
        <v>1</v>
      </c>
      <c r="C2" s="1"/>
      <c r="D2">
        <v>23.923999999999999</v>
      </c>
      <c r="E2">
        <v>8.3098050000000008</v>
      </c>
      <c r="F2" s="1">
        <v>12.41</v>
      </c>
      <c r="G2">
        <v>10.167142857142858</v>
      </c>
      <c r="H2">
        <v>1.8503571428571111</v>
      </c>
    </row>
    <row r="3" spans="1:8" x14ac:dyDescent="0.25">
      <c r="A3" s="1" t="s">
        <v>6</v>
      </c>
      <c r="B3" s="1">
        <v>1</v>
      </c>
      <c r="C3" s="2"/>
      <c r="F3" s="1">
        <v>9.7799999999999994</v>
      </c>
    </row>
    <row r="4" spans="1:8" x14ac:dyDescent="0.25">
      <c r="A4" s="1" t="s">
        <v>6</v>
      </c>
      <c r="B4" s="1">
        <v>1</v>
      </c>
      <c r="C4" s="1">
        <v>19.920999999999999</v>
      </c>
      <c r="F4" s="1">
        <v>10.57</v>
      </c>
    </row>
    <row r="5" spans="1:8" x14ac:dyDescent="0.25">
      <c r="A5" s="1" t="s">
        <v>6</v>
      </c>
      <c r="B5" s="1">
        <v>1</v>
      </c>
      <c r="C5" s="1">
        <v>25.943000000000001</v>
      </c>
      <c r="F5" s="1">
        <v>11.39</v>
      </c>
    </row>
    <row r="6" spans="1:8" x14ac:dyDescent="0.25">
      <c r="A6" s="1" t="s">
        <v>6</v>
      </c>
      <c r="B6" s="1">
        <v>4</v>
      </c>
      <c r="C6" s="1">
        <v>24.109000000000002</v>
      </c>
      <c r="F6" s="1">
        <v>8.629999999999999</v>
      </c>
    </row>
    <row r="7" spans="1:8" x14ac:dyDescent="0.25">
      <c r="A7" s="1" t="s">
        <v>6</v>
      </c>
      <c r="B7" s="1">
        <v>4</v>
      </c>
      <c r="C7" s="1">
        <v>27.22</v>
      </c>
      <c r="F7" s="1">
        <v>9.27</v>
      </c>
    </row>
    <row r="8" spans="1:8" x14ac:dyDescent="0.25">
      <c r="A8" s="1" t="s">
        <v>6</v>
      </c>
      <c r="B8" s="1">
        <v>4</v>
      </c>
      <c r="C8" s="1">
        <v>22.427</v>
      </c>
      <c r="F8" s="1">
        <v>9.120000000000001</v>
      </c>
    </row>
    <row r="9" spans="1:8" x14ac:dyDescent="0.25">
      <c r="A9" s="1" t="s">
        <v>7</v>
      </c>
      <c r="B9" s="1" t="s">
        <v>8</v>
      </c>
      <c r="C9" s="1">
        <v>28.42</v>
      </c>
      <c r="D9">
        <v>26.65666667</v>
      </c>
      <c r="E9">
        <v>2.3502333329999998</v>
      </c>
      <c r="F9" s="1">
        <v>4.33</v>
      </c>
      <c r="G9" s="1">
        <v>4.42</v>
      </c>
      <c r="H9" s="1">
        <v>6.7000000000000002E-3</v>
      </c>
    </row>
    <row r="10" spans="1:8" x14ac:dyDescent="0.25">
      <c r="A10" s="1" t="s">
        <v>7</v>
      </c>
      <c r="B10" s="1" t="s">
        <v>8</v>
      </c>
      <c r="C10" s="1">
        <v>25.910000000000004</v>
      </c>
      <c r="F10" s="1">
        <v>4.49</v>
      </c>
    </row>
    <row r="11" spans="1:8" x14ac:dyDescent="0.25">
      <c r="A11" s="1" t="s">
        <v>7</v>
      </c>
      <c r="B11" s="1" t="s">
        <v>8</v>
      </c>
      <c r="C11" s="1">
        <v>25.64</v>
      </c>
      <c r="F11" s="1">
        <v>4.4400000000000004</v>
      </c>
    </row>
    <row r="12" spans="1:8" x14ac:dyDescent="0.25">
      <c r="A12" s="9" t="s">
        <v>9</v>
      </c>
      <c r="B12" s="10">
        <v>1</v>
      </c>
      <c r="C12" s="11">
        <v>13.899999999999999</v>
      </c>
      <c r="D12">
        <v>17.21857142857143</v>
      </c>
      <c r="E12">
        <v>0.60547000000000017</v>
      </c>
      <c r="F12" s="12">
        <v>6.29</v>
      </c>
      <c r="G12">
        <v>6.9600000000000009</v>
      </c>
      <c r="H12">
        <v>0.40375999999999995</v>
      </c>
    </row>
    <row r="13" spans="1:8" x14ac:dyDescent="0.25">
      <c r="A13" s="9" t="s">
        <v>9</v>
      </c>
      <c r="B13" s="10">
        <v>1</v>
      </c>
      <c r="C13" s="11">
        <v>13.94</v>
      </c>
      <c r="F13" s="12">
        <v>7.71</v>
      </c>
    </row>
    <row r="14" spans="1:8" x14ac:dyDescent="0.25">
      <c r="A14" s="9" t="s">
        <v>9</v>
      </c>
      <c r="B14" s="10">
        <v>1</v>
      </c>
      <c r="C14" s="11">
        <v>14.97</v>
      </c>
      <c r="F14" s="12">
        <v>6.42</v>
      </c>
    </row>
    <row r="15" spans="1:8" x14ac:dyDescent="0.25">
      <c r="A15" s="9" t="s">
        <v>9</v>
      </c>
      <c r="B15" s="10">
        <v>2</v>
      </c>
      <c r="C15" s="11">
        <v>15.43</v>
      </c>
      <c r="F15" s="12">
        <v>6.46</v>
      </c>
    </row>
    <row r="16" spans="1:8" x14ac:dyDescent="0.25">
      <c r="A16" s="9" t="s">
        <v>9</v>
      </c>
      <c r="B16" s="10">
        <v>2</v>
      </c>
      <c r="C16" s="11">
        <v>14.02</v>
      </c>
      <c r="F16" s="12">
        <v>7.39</v>
      </c>
    </row>
    <row r="17" spans="1:8" x14ac:dyDescent="0.25">
      <c r="A17" s="9" t="s">
        <v>9</v>
      </c>
      <c r="B17" s="10">
        <v>2</v>
      </c>
      <c r="C17" s="11">
        <v>13.33</v>
      </c>
      <c r="F17" s="12">
        <v>7.49</v>
      </c>
    </row>
    <row r="18" spans="1:8" x14ac:dyDescent="0.25">
      <c r="A18" s="13" t="s">
        <v>10</v>
      </c>
      <c r="B18" s="13">
        <v>1</v>
      </c>
      <c r="C18" s="15">
        <v>34.940000000000005</v>
      </c>
      <c r="D18">
        <v>29.123333333333335</v>
      </c>
      <c r="E18">
        <v>25.474433333333309</v>
      </c>
      <c r="F18" s="14">
        <v>6.01</v>
      </c>
      <c r="G18">
        <v>5.8466666666666667</v>
      </c>
      <c r="H18">
        <v>9.0233333333333179E-2</v>
      </c>
    </row>
    <row r="19" spans="1:8" x14ac:dyDescent="0.25">
      <c r="A19" s="13" t="s">
        <v>10</v>
      </c>
      <c r="B19" s="13">
        <v>1</v>
      </c>
      <c r="C19" s="15">
        <v>26.53</v>
      </c>
      <c r="F19" s="14">
        <v>6.0299999999999994</v>
      </c>
    </row>
    <row r="20" spans="1:8" x14ac:dyDescent="0.25">
      <c r="A20" s="13" t="s">
        <v>10</v>
      </c>
      <c r="B20" s="13">
        <v>1</v>
      </c>
      <c r="C20" s="15">
        <v>25.9</v>
      </c>
      <c r="F20" s="14">
        <v>5.5</v>
      </c>
    </row>
    <row r="21" spans="1:8" x14ac:dyDescent="0.25">
      <c r="A21" s="16" t="s">
        <v>11</v>
      </c>
      <c r="B21" s="16">
        <v>1</v>
      </c>
      <c r="C21" s="18">
        <v>27.189999999999998</v>
      </c>
      <c r="D21">
        <v>24.546666666666667</v>
      </c>
      <c r="E21">
        <v>5.9714333333333265</v>
      </c>
      <c r="F21" s="17">
        <v>9.49</v>
      </c>
      <c r="G21">
        <v>9.4333333333333318</v>
      </c>
      <c r="H21">
        <v>8.9433333333333337E-2</v>
      </c>
    </row>
    <row r="22" spans="1:8" x14ac:dyDescent="0.25">
      <c r="A22" s="16" t="s">
        <v>11</v>
      </c>
      <c r="B22" s="16">
        <v>1</v>
      </c>
      <c r="C22" s="18">
        <v>24.08</v>
      </c>
      <c r="F22" s="17">
        <v>9.6999999999999993</v>
      </c>
    </row>
    <row r="23" spans="1:8" x14ac:dyDescent="0.25">
      <c r="A23" s="16" t="s">
        <v>11</v>
      </c>
      <c r="B23" s="16">
        <v>1</v>
      </c>
      <c r="C23" s="18">
        <v>22.37</v>
      </c>
      <c r="F23" s="17">
        <v>9.11</v>
      </c>
    </row>
    <row r="24" spans="1:8" x14ac:dyDescent="0.25">
      <c r="A24" s="19" t="s">
        <v>12</v>
      </c>
      <c r="B24" s="19">
        <v>1</v>
      </c>
      <c r="C24" s="21">
        <v>18.88</v>
      </c>
      <c r="D24">
        <v>19.441666666666666</v>
      </c>
      <c r="E24">
        <v>1.5642333333333331</v>
      </c>
      <c r="F24" s="20">
        <v>6.1</v>
      </c>
      <c r="G24">
        <v>5.1266666666666669</v>
      </c>
      <c r="H24">
        <v>0.49627878787878321</v>
      </c>
    </row>
    <row r="25" spans="1:8" x14ac:dyDescent="0.25">
      <c r="A25" s="19" t="s">
        <v>12</v>
      </c>
      <c r="B25" s="19">
        <v>1</v>
      </c>
      <c r="C25" s="21">
        <v>19.190000000000001</v>
      </c>
      <c r="F25" s="20">
        <v>5.6499999999999995</v>
      </c>
    </row>
    <row r="26" spans="1:8" x14ac:dyDescent="0.25">
      <c r="A26" s="19" t="s">
        <v>12</v>
      </c>
      <c r="B26" s="19">
        <v>1</v>
      </c>
      <c r="C26" s="21">
        <v>18.63</v>
      </c>
      <c r="F26" s="20">
        <v>5.09</v>
      </c>
    </row>
    <row r="27" spans="1:8" x14ac:dyDescent="0.25">
      <c r="A27" s="19" t="s">
        <v>12</v>
      </c>
      <c r="B27" s="19">
        <v>2</v>
      </c>
      <c r="C27" s="21">
        <v>19.93</v>
      </c>
      <c r="F27" s="20">
        <v>5.33</v>
      </c>
    </row>
    <row r="28" spans="1:8" x14ac:dyDescent="0.25">
      <c r="A28" s="19" t="s">
        <v>12</v>
      </c>
      <c r="B28" s="19">
        <v>2</v>
      </c>
      <c r="C28" s="21">
        <v>17.43</v>
      </c>
      <c r="F28" s="20">
        <v>5.7799999999999994</v>
      </c>
    </row>
    <row r="29" spans="1:8" x14ac:dyDescent="0.25">
      <c r="A29" s="19" t="s">
        <v>12</v>
      </c>
      <c r="B29" s="19">
        <v>2</v>
      </c>
      <c r="C29" s="21">
        <v>19.93</v>
      </c>
      <c r="F29" s="20">
        <v>5.09</v>
      </c>
    </row>
    <row r="30" spans="1:8" x14ac:dyDescent="0.25">
      <c r="A30" s="19" t="s">
        <v>12</v>
      </c>
      <c r="B30" s="19">
        <v>3</v>
      </c>
      <c r="C30" s="21">
        <v>21.06</v>
      </c>
      <c r="F30" s="20">
        <v>3.4399999999999995</v>
      </c>
    </row>
    <row r="31" spans="1:8" x14ac:dyDescent="0.25">
      <c r="A31" s="19" t="s">
        <v>12</v>
      </c>
      <c r="B31" s="19">
        <v>3</v>
      </c>
      <c r="C31" s="21">
        <v>20.369999999999997</v>
      </c>
      <c r="F31" s="20">
        <v>4.43</v>
      </c>
    </row>
    <row r="32" spans="1:8" x14ac:dyDescent="0.25">
      <c r="A32" s="19" t="s">
        <v>12</v>
      </c>
      <c r="B32" s="19">
        <v>3</v>
      </c>
      <c r="C32" s="21">
        <v>21.78</v>
      </c>
      <c r="F32" s="20">
        <v>4.95</v>
      </c>
    </row>
    <row r="33" spans="1:8" x14ac:dyDescent="0.25">
      <c r="A33" s="19" t="s">
        <v>12</v>
      </c>
      <c r="B33" s="19">
        <v>5</v>
      </c>
      <c r="C33" s="21">
        <v>19.38</v>
      </c>
      <c r="F33" s="20">
        <v>5.1100000000000003</v>
      </c>
    </row>
    <row r="34" spans="1:8" x14ac:dyDescent="0.25">
      <c r="A34" s="19" t="s">
        <v>12</v>
      </c>
      <c r="B34" s="19">
        <v>5</v>
      </c>
      <c r="C34" s="21">
        <v>17.940000000000001</v>
      </c>
      <c r="F34" s="20">
        <v>5.6999999999999993</v>
      </c>
    </row>
    <row r="35" spans="1:8" x14ac:dyDescent="0.25">
      <c r="A35" s="19" t="s">
        <v>12</v>
      </c>
      <c r="B35" s="19">
        <v>5</v>
      </c>
      <c r="C35" s="21">
        <v>18.779999999999998</v>
      </c>
      <c r="F35" s="20">
        <v>4.8499999999999996</v>
      </c>
    </row>
    <row r="36" spans="1:8" x14ac:dyDescent="0.25">
      <c r="A36" s="22" t="s">
        <v>13</v>
      </c>
      <c r="B36" s="22">
        <v>2</v>
      </c>
      <c r="C36" s="24">
        <v>43.26</v>
      </c>
      <c r="D36">
        <v>42.859999999999992</v>
      </c>
      <c r="E36">
        <v>4.0009000000000086</v>
      </c>
      <c r="F36" s="23">
        <v>17.18</v>
      </c>
      <c r="G36">
        <v>16.646666666666665</v>
      </c>
      <c r="H36">
        <v>0.61023333333333385</v>
      </c>
    </row>
    <row r="37" spans="1:8" x14ac:dyDescent="0.25">
      <c r="A37" s="22" t="s">
        <v>13</v>
      </c>
      <c r="B37" s="22">
        <v>2</v>
      </c>
      <c r="C37" s="24">
        <v>40.69</v>
      </c>
      <c r="F37" s="23">
        <v>17.010000000000002</v>
      </c>
    </row>
    <row r="38" spans="1:8" x14ac:dyDescent="0.25">
      <c r="A38" s="22" t="s">
        <v>13</v>
      </c>
      <c r="B38" s="22">
        <v>2</v>
      </c>
      <c r="C38" s="24">
        <v>44.63</v>
      </c>
      <c r="F38" s="23">
        <v>15.75</v>
      </c>
    </row>
    <row r="39" spans="1:8" x14ac:dyDescent="0.25">
      <c r="A39" s="25" t="s">
        <v>14</v>
      </c>
      <c r="B39" s="25">
        <v>1</v>
      </c>
      <c r="C39" s="27"/>
      <c r="D39">
        <v>15.574999999999999</v>
      </c>
      <c r="E39">
        <v>1.1446571428571424</v>
      </c>
      <c r="F39" s="26">
        <v>10.09</v>
      </c>
      <c r="G39">
        <v>11.366666666666667</v>
      </c>
      <c r="H39">
        <v>0.51650000000000018</v>
      </c>
    </row>
    <row r="40" spans="1:8" x14ac:dyDescent="0.25">
      <c r="A40" s="25" t="s">
        <v>14</v>
      </c>
      <c r="B40" s="25">
        <v>1</v>
      </c>
      <c r="C40" s="27">
        <v>16.75</v>
      </c>
      <c r="F40" s="26">
        <v>11.639999999999999</v>
      </c>
    </row>
    <row r="41" spans="1:8" x14ac:dyDescent="0.25">
      <c r="A41" s="25" t="s">
        <v>14</v>
      </c>
      <c r="B41" s="25">
        <v>1</v>
      </c>
      <c r="C41" s="27">
        <v>14.86</v>
      </c>
      <c r="F41" s="26">
        <v>11.33</v>
      </c>
    </row>
    <row r="42" spans="1:8" x14ac:dyDescent="0.25">
      <c r="A42" s="25" t="s">
        <v>14</v>
      </c>
      <c r="B42" s="25">
        <v>2</v>
      </c>
      <c r="C42" s="27">
        <v>14.990000000000002</v>
      </c>
      <c r="F42" s="26">
        <v>10.87</v>
      </c>
    </row>
    <row r="43" spans="1:8" x14ac:dyDescent="0.25">
      <c r="A43" s="25" t="s">
        <v>14</v>
      </c>
      <c r="B43" s="25">
        <v>2</v>
      </c>
      <c r="C43" s="27">
        <v>15.45</v>
      </c>
      <c r="F43" s="26">
        <v>11.020000000000001</v>
      </c>
    </row>
    <row r="44" spans="1:8" x14ac:dyDescent="0.25">
      <c r="A44" s="25" t="s">
        <v>14</v>
      </c>
      <c r="B44" s="25">
        <v>2</v>
      </c>
      <c r="C44" s="27">
        <v>13.78</v>
      </c>
      <c r="F44" s="26">
        <v>11.040000000000001</v>
      </c>
    </row>
    <row r="45" spans="1:8" x14ac:dyDescent="0.25">
      <c r="A45" s="25" t="s">
        <v>14</v>
      </c>
      <c r="B45" s="25">
        <v>5</v>
      </c>
      <c r="C45" s="27">
        <v>15.59</v>
      </c>
      <c r="F45" s="26">
        <v>12.3</v>
      </c>
    </row>
    <row r="46" spans="1:8" x14ac:dyDescent="0.25">
      <c r="A46" s="25" t="s">
        <v>14</v>
      </c>
      <c r="B46" s="25">
        <v>5</v>
      </c>
      <c r="C46" s="27">
        <v>17.079999999999998</v>
      </c>
      <c r="F46" s="26">
        <v>12.370000000000001</v>
      </c>
    </row>
    <row r="47" spans="1:8" x14ac:dyDescent="0.25">
      <c r="A47" s="25" t="s">
        <v>14</v>
      </c>
      <c r="B47" s="25">
        <v>5</v>
      </c>
      <c r="C47" s="27">
        <v>16.100000000000001</v>
      </c>
      <c r="F47" s="26">
        <v>11.639999999999999</v>
      </c>
    </row>
    <row r="48" spans="1:8" x14ac:dyDescent="0.25">
      <c r="A48" s="28" t="s">
        <v>15</v>
      </c>
      <c r="B48" s="28">
        <v>4</v>
      </c>
      <c r="C48" s="29">
        <v>27.349999999999998</v>
      </c>
      <c r="D48">
        <v>23.986666666666668</v>
      </c>
      <c r="E48">
        <v>10.109633333333136</v>
      </c>
      <c r="F48" s="30">
        <v>5.04</v>
      </c>
      <c r="G48">
        <v>5.7824999999999998</v>
      </c>
      <c r="H48">
        <v>0.24523863636363644</v>
      </c>
    </row>
    <row r="49" spans="1:8" x14ac:dyDescent="0.25">
      <c r="A49" s="28" t="s">
        <v>15</v>
      </c>
      <c r="B49" s="28">
        <v>4</v>
      </c>
      <c r="C49" s="29">
        <v>23.580000000000002</v>
      </c>
      <c r="F49" s="30">
        <v>5.629999999999999</v>
      </c>
    </row>
    <row r="50" spans="1:8" x14ac:dyDescent="0.25">
      <c r="A50" s="28" t="s">
        <v>15</v>
      </c>
      <c r="B50" s="28">
        <v>3</v>
      </c>
      <c r="C50" s="29"/>
      <c r="F50" s="30">
        <v>5.0199999999999996</v>
      </c>
    </row>
    <row r="51" spans="1:8" x14ac:dyDescent="0.25">
      <c r="A51" s="28" t="s">
        <v>15</v>
      </c>
      <c r="B51" s="28">
        <v>3</v>
      </c>
      <c r="C51" s="29"/>
      <c r="F51" s="30">
        <v>5.6499999999999995</v>
      </c>
    </row>
    <row r="52" spans="1:8" x14ac:dyDescent="0.25">
      <c r="A52" s="28" t="s">
        <v>15</v>
      </c>
      <c r="B52" s="28">
        <v>3</v>
      </c>
      <c r="C52" s="29">
        <v>21.03</v>
      </c>
      <c r="F52" s="30">
        <v>5.9499999999999993</v>
      </c>
    </row>
    <row r="53" spans="1:8" x14ac:dyDescent="0.25">
      <c r="A53" s="28" t="s">
        <v>15</v>
      </c>
      <c r="B53" s="28">
        <v>3</v>
      </c>
      <c r="C53" s="29"/>
      <c r="F53" s="30">
        <v>6.0299999999999994</v>
      </c>
    </row>
    <row r="54" spans="1:8" x14ac:dyDescent="0.25">
      <c r="A54" s="28" t="s">
        <v>15</v>
      </c>
      <c r="B54" s="28" t="s">
        <v>16</v>
      </c>
      <c r="C54" s="29"/>
      <c r="F54" s="30">
        <v>5.88</v>
      </c>
    </row>
    <row r="55" spans="1:8" x14ac:dyDescent="0.25">
      <c r="A55" s="28" t="s">
        <v>15</v>
      </c>
      <c r="B55" s="28" t="s">
        <v>16</v>
      </c>
      <c r="C55" s="29"/>
      <c r="F55" s="30">
        <v>5.96</v>
      </c>
    </row>
    <row r="56" spans="1:8" x14ac:dyDescent="0.25">
      <c r="A56" s="28" t="s">
        <v>15</v>
      </c>
      <c r="B56" s="28" t="s">
        <v>17</v>
      </c>
      <c r="C56" s="29"/>
      <c r="F56" s="30">
        <v>6.4</v>
      </c>
    </row>
    <row r="57" spans="1:8" x14ac:dyDescent="0.25">
      <c r="A57" s="28" t="s">
        <v>15</v>
      </c>
      <c r="B57" s="28" t="s">
        <v>17</v>
      </c>
      <c r="C57" s="29"/>
      <c r="F57" s="30">
        <v>6.42</v>
      </c>
    </row>
    <row r="58" spans="1:8" x14ac:dyDescent="0.25">
      <c r="A58" s="28" t="s">
        <v>15</v>
      </c>
      <c r="B58" s="28" t="s">
        <v>17</v>
      </c>
      <c r="C58" s="29"/>
      <c r="F58" s="30">
        <v>5.16</v>
      </c>
    </row>
    <row r="59" spans="1:8" x14ac:dyDescent="0.25">
      <c r="A59" s="28" t="s">
        <v>15</v>
      </c>
      <c r="B59" s="28" t="s">
        <v>16</v>
      </c>
      <c r="C59" s="29"/>
      <c r="F59" s="30">
        <v>6.25</v>
      </c>
    </row>
    <row r="60" spans="1:8" x14ac:dyDescent="0.25">
      <c r="A60" s="31" t="s">
        <v>18</v>
      </c>
      <c r="B60" s="31">
        <v>1</v>
      </c>
      <c r="C60" s="33">
        <v>23.84</v>
      </c>
      <c r="D60">
        <v>24.163333333333338</v>
      </c>
      <c r="E60">
        <v>1.4590333333333347</v>
      </c>
      <c r="F60" s="32">
        <v>10.039999999999999</v>
      </c>
      <c r="G60">
        <v>9.5</v>
      </c>
      <c r="H60">
        <v>0.28629999999999922</v>
      </c>
    </row>
    <row r="61" spans="1:8" x14ac:dyDescent="0.25">
      <c r="A61" s="31" t="s">
        <v>18</v>
      </c>
      <c r="B61" s="31">
        <v>1</v>
      </c>
      <c r="C61" s="33">
        <v>25.5</v>
      </c>
      <c r="F61" s="32">
        <v>9.49</v>
      </c>
    </row>
    <row r="62" spans="1:8" x14ac:dyDescent="0.25">
      <c r="A62" s="31" t="s">
        <v>18</v>
      </c>
      <c r="B62" s="31">
        <v>1</v>
      </c>
      <c r="C62" s="33">
        <v>23.15</v>
      </c>
      <c r="F62" s="32">
        <v>8.9700000000000006</v>
      </c>
    </row>
    <row r="63" spans="1:8" x14ac:dyDescent="0.25">
      <c r="A63" s="34" t="s">
        <v>19</v>
      </c>
      <c r="B63" s="34">
        <v>1</v>
      </c>
      <c r="C63" s="36">
        <v>25.830000000000002</v>
      </c>
      <c r="D63">
        <v>24.995555555555555</v>
      </c>
      <c r="E63">
        <v>3.8495277777777828</v>
      </c>
      <c r="F63" s="35">
        <v>5.41</v>
      </c>
      <c r="G63">
        <v>4.8677777777777784</v>
      </c>
      <c r="H63">
        <v>0.16976944444444433</v>
      </c>
    </row>
    <row r="64" spans="1:8" x14ac:dyDescent="0.25">
      <c r="A64" s="34" t="s">
        <v>19</v>
      </c>
      <c r="B64" s="34">
        <v>1</v>
      </c>
      <c r="C64" s="36">
        <v>25.590000000000003</v>
      </c>
      <c r="F64" s="35">
        <v>5.42</v>
      </c>
    </row>
    <row r="65" spans="1:8" x14ac:dyDescent="0.25">
      <c r="A65" s="34" t="s">
        <v>19</v>
      </c>
      <c r="B65" s="34">
        <v>1</v>
      </c>
      <c r="C65" s="36">
        <v>26.57</v>
      </c>
      <c r="F65" s="35">
        <v>5.0999999999999996</v>
      </c>
    </row>
    <row r="66" spans="1:8" x14ac:dyDescent="0.25">
      <c r="A66" s="34" t="s">
        <v>19</v>
      </c>
      <c r="B66" s="34">
        <v>3</v>
      </c>
      <c r="C66" s="36">
        <v>25.55</v>
      </c>
      <c r="F66" s="35">
        <v>4.92</v>
      </c>
    </row>
    <row r="67" spans="1:8" x14ac:dyDescent="0.25">
      <c r="A67" s="34" t="s">
        <v>19</v>
      </c>
      <c r="B67" s="34">
        <v>3</v>
      </c>
      <c r="C67" s="36">
        <v>27.450000000000003</v>
      </c>
      <c r="F67" s="35">
        <v>4.72</v>
      </c>
    </row>
    <row r="68" spans="1:8" x14ac:dyDescent="0.25">
      <c r="A68" s="34" t="s">
        <v>19</v>
      </c>
      <c r="B68" s="34">
        <v>3</v>
      </c>
      <c r="C68" s="36">
        <v>26.259999999999998</v>
      </c>
      <c r="F68" s="35">
        <v>4.24</v>
      </c>
    </row>
    <row r="69" spans="1:8" x14ac:dyDescent="0.25">
      <c r="A69" s="34" t="s">
        <v>19</v>
      </c>
      <c r="B69" s="34">
        <v>5</v>
      </c>
      <c r="C69" s="36">
        <v>22.229999999999997</v>
      </c>
      <c r="F69" s="35">
        <v>4.71</v>
      </c>
    </row>
    <row r="70" spans="1:8" x14ac:dyDescent="0.25">
      <c r="A70" s="34" t="s">
        <v>19</v>
      </c>
      <c r="B70" s="34">
        <v>5</v>
      </c>
      <c r="C70" s="36">
        <v>23.610000000000003</v>
      </c>
      <c r="F70" s="35">
        <v>4.93</v>
      </c>
    </row>
    <row r="71" spans="1:8" x14ac:dyDescent="0.25">
      <c r="A71" s="34" t="s">
        <v>19</v>
      </c>
      <c r="B71" s="34">
        <v>5</v>
      </c>
      <c r="C71" s="36">
        <v>21.869999999999997</v>
      </c>
      <c r="F71" s="35">
        <v>4.3600000000000003</v>
      </c>
    </row>
    <row r="72" spans="1:8" x14ac:dyDescent="0.25">
      <c r="A72" s="37" t="s">
        <v>20</v>
      </c>
      <c r="B72" s="37">
        <v>3</v>
      </c>
      <c r="C72" s="39">
        <v>29.5</v>
      </c>
      <c r="D72">
        <v>27.936249999999998</v>
      </c>
      <c r="E72">
        <v>4.9513696428571441</v>
      </c>
      <c r="F72" s="38">
        <v>6.46</v>
      </c>
      <c r="G72">
        <v>6.4779999999999998</v>
      </c>
      <c r="H72">
        <v>0.63275111111110816</v>
      </c>
    </row>
    <row r="73" spans="1:8" x14ac:dyDescent="0.25">
      <c r="A73" s="37" t="s">
        <v>20</v>
      </c>
      <c r="B73" s="37">
        <v>3</v>
      </c>
      <c r="C73" s="39"/>
      <c r="F73" s="38">
        <v>5.3000000000000007</v>
      </c>
    </row>
    <row r="74" spans="1:8" x14ac:dyDescent="0.25">
      <c r="A74" s="37" t="s">
        <v>20</v>
      </c>
      <c r="B74" s="37">
        <v>3</v>
      </c>
      <c r="C74" s="39">
        <v>31.21</v>
      </c>
      <c r="F74" s="38">
        <v>6.1099999999999994</v>
      </c>
    </row>
    <row r="75" spans="1:8" x14ac:dyDescent="0.25">
      <c r="A75" s="37" t="s">
        <v>20</v>
      </c>
      <c r="B75" s="37">
        <v>3</v>
      </c>
      <c r="C75" s="39"/>
      <c r="F75" s="38">
        <v>8.2099999999999991</v>
      </c>
    </row>
    <row r="76" spans="1:8" x14ac:dyDescent="0.25">
      <c r="A76" s="37" t="s">
        <v>20</v>
      </c>
      <c r="B76" s="37" t="s">
        <v>21</v>
      </c>
      <c r="C76" s="39"/>
      <c r="F76" s="38">
        <v>6.9899999999999993</v>
      </c>
    </row>
    <row r="77" spans="1:8" x14ac:dyDescent="0.25">
      <c r="A77" s="37" t="s">
        <v>20</v>
      </c>
      <c r="B77" s="37" t="s">
        <v>21</v>
      </c>
      <c r="C77" s="39"/>
      <c r="F77" s="38">
        <v>6.6400000000000006</v>
      </c>
    </row>
    <row r="78" spans="1:8" x14ac:dyDescent="0.25">
      <c r="A78" s="37" t="s">
        <v>20</v>
      </c>
      <c r="B78" s="37" t="s">
        <v>21</v>
      </c>
      <c r="C78" s="39"/>
      <c r="F78" s="38">
        <v>6.92</v>
      </c>
    </row>
    <row r="79" spans="1:8" x14ac:dyDescent="0.25">
      <c r="A79" s="37" t="s">
        <v>20</v>
      </c>
      <c r="B79" s="37" t="s">
        <v>21</v>
      </c>
      <c r="C79" s="39">
        <v>25.51</v>
      </c>
      <c r="F79" s="38"/>
    </row>
    <row r="80" spans="1:8" x14ac:dyDescent="0.25">
      <c r="A80" s="37" t="s">
        <v>20</v>
      </c>
      <c r="B80" s="37" t="s">
        <v>21</v>
      </c>
      <c r="C80" s="39">
        <v>25.43</v>
      </c>
      <c r="F80" s="38"/>
    </row>
    <row r="81" spans="1:8" x14ac:dyDescent="0.25">
      <c r="A81" s="37" t="s">
        <v>20</v>
      </c>
      <c r="B81" s="37" t="s">
        <v>21</v>
      </c>
      <c r="C81" s="39">
        <v>26.61</v>
      </c>
      <c r="F81" s="38"/>
    </row>
    <row r="82" spans="1:8" x14ac:dyDescent="0.25">
      <c r="A82" s="37" t="s">
        <v>20</v>
      </c>
      <c r="B82" s="37" t="s">
        <v>22</v>
      </c>
      <c r="C82" s="39">
        <v>27.78</v>
      </c>
      <c r="F82" s="38">
        <v>5.75</v>
      </c>
    </row>
    <row r="83" spans="1:8" x14ac:dyDescent="0.25">
      <c r="A83" s="37" t="s">
        <v>20</v>
      </c>
      <c r="B83" s="37" t="s">
        <v>22</v>
      </c>
      <c r="C83" s="39">
        <v>26.95</v>
      </c>
      <c r="F83" s="38">
        <v>6.24</v>
      </c>
    </row>
    <row r="84" spans="1:8" x14ac:dyDescent="0.25">
      <c r="A84" s="37" t="s">
        <v>20</v>
      </c>
      <c r="B84" s="37" t="s">
        <v>22</v>
      </c>
      <c r="C84" s="39">
        <v>30.5</v>
      </c>
      <c r="F84" s="38">
        <v>6.16</v>
      </c>
    </row>
    <row r="85" spans="1:8" x14ac:dyDescent="0.25">
      <c r="A85" s="40" t="s">
        <v>23</v>
      </c>
      <c r="B85" s="40" t="s">
        <v>24</v>
      </c>
      <c r="C85" s="42">
        <v>15.72</v>
      </c>
      <c r="D85">
        <v>15.464999999999998</v>
      </c>
      <c r="E85">
        <v>0.97930999999999957</v>
      </c>
      <c r="F85" s="41">
        <v>12.649999999999999</v>
      </c>
      <c r="G85">
        <v>11.016666666666666</v>
      </c>
      <c r="H85">
        <v>3.2319466666667038</v>
      </c>
    </row>
    <row r="86" spans="1:8" x14ac:dyDescent="0.25">
      <c r="A86" s="40" t="s">
        <v>23</v>
      </c>
      <c r="B86" s="40" t="s">
        <v>24</v>
      </c>
      <c r="C86" s="42">
        <v>16.899999999999999</v>
      </c>
      <c r="F86" s="41">
        <v>13.3</v>
      </c>
    </row>
    <row r="87" spans="1:8" x14ac:dyDescent="0.25">
      <c r="A87" s="40" t="s">
        <v>23</v>
      </c>
      <c r="B87" s="40" t="s">
        <v>24</v>
      </c>
      <c r="C87" s="42">
        <v>13.85</v>
      </c>
      <c r="F87" s="41">
        <v>11.71</v>
      </c>
    </row>
    <row r="88" spans="1:8" x14ac:dyDescent="0.25">
      <c r="A88" s="40" t="s">
        <v>23</v>
      </c>
      <c r="B88" s="40" t="s">
        <v>25</v>
      </c>
      <c r="C88" s="42">
        <v>15.5</v>
      </c>
      <c r="F88" s="41">
        <v>9.92</v>
      </c>
    </row>
    <row r="89" spans="1:8" x14ac:dyDescent="0.25">
      <c r="A89" s="40" t="s">
        <v>23</v>
      </c>
      <c r="B89" s="40" t="s">
        <v>25</v>
      </c>
      <c r="C89" s="42">
        <v>15.129999999999999</v>
      </c>
      <c r="F89" s="41">
        <v>9.7199999999999989</v>
      </c>
    </row>
    <row r="90" spans="1:8" x14ac:dyDescent="0.25">
      <c r="A90" s="40" t="s">
        <v>23</v>
      </c>
      <c r="B90" s="40" t="s">
        <v>25</v>
      </c>
      <c r="C90" s="42">
        <v>15.69</v>
      </c>
      <c r="F90" s="41">
        <v>8.8000000000000007</v>
      </c>
    </row>
    <row r="91" spans="1:8" x14ac:dyDescent="0.25">
      <c r="A91" s="43" t="s">
        <v>26</v>
      </c>
      <c r="B91" s="43">
        <v>1</v>
      </c>
      <c r="C91" s="45">
        <v>23.71</v>
      </c>
      <c r="D91">
        <v>22.327500000000001</v>
      </c>
      <c r="E91">
        <v>3.4161071428571423</v>
      </c>
      <c r="F91" s="44">
        <v>19.419999999999998</v>
      </c>
      <c r="G91">
        <v>14.617499999999998</v>
      </c>
      <c r="H91">
        <v>4.2410785714286181</v>
      </c>
    </row>
    <row r="92" spans="1:8" x14ac:dyDescent="0.25">
      <c r="A92" s="43" t="s">
        <v>26</v>
      </c>
      <c r="B92" s="43">
        <v>2</v>
      </c>
      <c r="C92" s="45">
        <v>21.619999999999997</v>
      </c>
      <c r="F92" s="44">
        <v>13.43</v>
      </c>
    </row>
    <row r="93" spans="1:8" x14ac:dyDescent="0.25">
      <c r="A93" s="43" t="s">
        <v>26</v>
      </c>
      <c r="B93" s="43">
        <v>2</v>
      </c>
      <c r="C93" s="45">
        <v>18.54</v>
      </c>
      <c r="F93" s="44">
        <v>13.99</v>
      </c>
    </row>
    <row r="94" spans="1:8" x14ac:dyDescent="0.25">
      <c r="A94" s="43" t="s">
        <v>26</v>
      </c>
      <c r="B94" s="43">
        <v>2</v>
      </c>
      <c r="C94" s="45">
        <v>22.599999999999998</v>
      </c>
      <c r="F94" s="44">
        <v>13.759999999999998</v>
      </c>
    </row>
    <row r="95" spans="1:8" x14ac:dyDescent="0.25">
      <c r="A95" s="43" t="s">
        <v>26</v>
      </c>
      <c r="B95" s="43">
        <v>3</v>
      </c>
      <c r="C95" s="45">
        <v>22.450000000000003</v>
      </c>
      <c r="F95" s="44">
        <v>15.129999999999999</v>
      </c>
    </row>
    <row r="96" spans="1:8" x14ac:dyDescent="0.25">
      <c r="A96" s="43" t="s">
        <v>26</v>
      </c>
      <c r="B96" s="43">
        <v>3</v>
      </c>
      <c r="C96" s="45">
        <v>24.849999999999998</v>
      </c>
      <c r="F96" s="44">
        <v>14.1</v>
      </c>
    </row>
    <row r="97" spans="1:8" x14ac:dyDescent="0.25">
      <c r="A97" s="43" t="s">
        <v>26</v>
      </c>
      <c r="B97" s="43">
        <v>3</v>
      </c>
      <c r="C97" s="45">
        <v>23.01</v>
      </c>
      <c r="F97" s="44">
        <v>12.75</v>
      </c>
    </row>
    <row r="98" spans="1:8" x14ac:dyDescent="0.25">
      <c r="A98" s="43" t="s">
        <v>26</v>
      </c>
      <c r="B98" s="43">
        <v>3</v>
      </c>
      <c r="C98" s="45">
        <v>21.840000000000003</v>
      </c>
      <c r="F98" s="44">
        <v>14.36</v>
      </c>
    </row>
    <row r="99" spans="1:8" x14ac:dyDescent="0.25">
      <c r="A99" s="46" t="s">
        <v>27</v>
      </c>
      <c r="B99" s="46">
        <v>1</v>
      </c>
      <c r="C99" s="48">
        <v>24.15</v>
      </c>
      <c r="D99">
        <v>24.576666666666668</v>
      </c>
      <c r="E99">
        <v>0.16213333333333516</v>
      </c>
      <c r="F99" s="47">
        <v>9.85</v>
      </c>
      <c r="G99">
        <v>9.7366666666666664</v>
      </c>
      <c r="H99">
        <v>0.30123333333333324</v>
      </c>
    </row>
    <row r="100" spans="1:8" x14ac:dyDescent="0.25">
      <c r="A100" s="46" t="s">
        <v>27</v>
      </c>
      <c r="B100" s="46">
        <v>1</v>
      </c>
      <c r="C100" s="48">
        <v>24.950000000000003</v>
      </c>
      <c r="F100" s="47">
        <v>10.220000000000001</v>
      </c>
    </row>
    <row r="101" spans="1:8" x14ac:dyDescent="0.25">
      <c r="A101" s="46" t="s">
        <v>27</v>
      </c>
      <c r="B101" s="46">
        <v>1</v>
      </c>
      <c r="C101" s="48">
        <v>24.630000000000003</v>
      </c>
      <c r="F101" s="47">
        <v>9.14</v>
      </c>
    </row>
    <row r="102" spans="1:8" x14ac:dyDescent="0.25">
      <c r="A102" s="49" t="s">
        <v>28</v>
      </c>
      <c r="B102" s="49">
        <v>2</v>
      </c>
      <c r="C102" s="50">
        <v>15.82</v>
      </c>
      <c r="D102">
        <v>17.070000000000004</v>
      </c>
      <c r="E102">
        <v>1.2225000000000021</v>
      </c>
      <c r="F102" s="51">
        <v>7.38</v>
      </c>
      <c r="G102">
        <v>7.4533333333333331</v>
      </c>
      <c r="H102">
        <v>7.6333333333333305E-3</v>
      </c>
    </row>
    <row r="103" spans="1:8" x14ac:dyDescent="0.25">
      <c r="A103" s="49" t="s">
        <v>28</v>
      </c>
      <c r="B103" s="49">
        <v>2</v>
      </c>
      <c r="C103" s="50">
        <v>17.920000000000002</v>
      </c>
      <c r="F103" s="51">
        <v>7.55</v>
      </c>
    </row>
    <row r="104" spans="1:8" x14ac:dyDescent="0.25">
      <c r="A104" s="49" t="s">
        <v>28</v>
      </c>
      <c r="B104" s="49">
        <v>2</v>
      </c>
      <c r="C104" s="50">
        <v>17.470000000000002</v>
      </c>
      <c r="F104" s="51">
        <v>7.43</v>
      </c>
    </row>
    <row r="105" spans="1:8" x14ac:dyDescent="0.25">
      <c r="A105" s="52" t="s">
        <v>29</v>
      </c>
      <c r="B105" s="52">
        <v>1</v>
      </c>
      <c r="C105" s="54">
        <v>22.594000000000001</v>
      </c>
      <c r="D105">
        <v>24.481000000000002</v>
      </c>
      <c r="E105">
        <v>3.4313107499999989</v>
      </c>
      <c r="F105" s="53">
        <v>8.6679999999999993</v>
      </c>
      <c r="G105">
        <v>9.7158888888888892</v>
      </c>
      <c r="H105">
        <v>0.75333011111111137</v>
      </c>
    </row>
    <row r="106" spans="1:8" x14ac:dyDescent="0.25">
      <c r="A106" s="52" t="s">
        <v>29</v>
      </c>
      <c r="B106" s="52">
        <v>1</v>
      </c>
      <c r="C106" s="54">
        <v>27.632000000000001</v>
      </c>
      <c r="F106" s="53">
        <v>8.6340000000000003</v>
      </c>
    </row>
    <row r="107" spans="1:8" x14ac:dyDescent="0.25">
      <c r="A107" s="52" t="s">
        <v>29</v>
      </c>
      <c r="B107" s="52">
        <v>1</v>
      </c>
      <c r="C107" s="54">
        <v>26.49</v>
      </c>
      <c r="F107" s="53">
        <v>10.124000000000001</v>
      </c>
    </row>
    <row r="108" spans="1:8" x14ac:dyDescent="0.25">
      <c r="A108" s="52" t="s">
        <v>29</v>
      </c>
      <c r="B108" s="52">
        <v>2</v>
      </c>
      <c r="C108" s="54">
        <v>23.045000000000002</v>
      </c>
      <c r="F108" s="53">
        <v>9.9640000000000004</v>
      </c>
    </row>
    <row r="109" spans="1:8" x14ac:dyDescent="0.25">
      <c r="A109" s="52" t="s">
        <v>29</v>
      </c>
      <c r="B109" s="52">
        <v>2</v>
      </c>
      <c r="C109" s="54">
        <v>24.117999999999999</v>
      </c>
      <c r="F109" s="53">
        <v>8.9969999999999999</v>
      </c>
    </row>
    <row r="110" spans="1:8" x14ac:dyDescent="0.25">
      <c r="A110" s="52" t="s">
        <v>29</v>
      </c>
      <c r="B110" s="52">
        <v>2</v>
      </c>
      <c r="C110" s="54">
        <v>23.901</v>
      </c>
      <c r="F110" s="53">
        <v>9.2650000000000006</v>
      </c>
    </row>
    <row r="111" spans="1:8" x14ac:dyDescent="0.25">
      <c r="A111" s="52" t="s">
        <v>29</v>
      </c>
      <c r="B111" s="52">
        <v>3</v>
      </c>
      <c r="C111" s="54">
        <v>25.66</v>
      </c>
      <c r="F111" s="53">
        <v>10.097</v>
      </c>
    </row>
    <row r="112" spans="1:8" x14ac:dyDescent="0.25">
      <c r="A112" s="52" t="s">
        <v>29</v>
      </c>
      <c r="B112" s="52">
        <v>3</v>
      </c>
      <c r="C112" s="54">
        <v>24.832999999999998</v>
      </c>
      <c r="F112" s="53">
        <v>11.077</v>
      </c>
    </row>
    <row r="113" spans="1:8" x14ac:dyDescent="0.25">
      <c r="A113" s="52" t="s">
        <v>29</v>
      </c>
      <c r="B113" s="52">
        <v>3</v>
      </c>
      <c r="C113" s="54">
        <v>22.056000000000001</v>
      </c>
      <c r="F113" s="53">
        <v>10.617000000000001</v>
      </c>
    </row>
    <row r="114" spans="1:8" x14ac:dyDescent="0.25">
      <c r="A114" s="55" t="s">
        <v>30</v>
      </c>
      <c r="B114" s="55">
        <v>2</v>
      </c>
      <c r="C114" s="57">
        <v>17</v>
      </c>
      <c r="D114">
        <v>18.426666666666666</v>
      </c>
      <c r="E114">
        <v>1.7474333333333329</v>
      </c>
      <c r="F114" s="56">
        <v>11.05</v>
      </c>
      <c r="G114">
        <v>10.89</v>
      </c>
      <c r="H114">
        <v>0.50920000000000043</v>
      </c>
    </row>
    <row r="115" spans="1:8" x14ac:dyDescent="0.25">
      <c r="A115" s="55" t="s">
        <v>30</v>
      </c>
      <c r="B115" s="55">
        <v>2</v>
      </c>
      <c r="C115" s="57">
        <v>18.670000000000002</v>
      </c>
      <c r="F115" s="56"/>
    </row>
    <row r="116" spans="1:8" x14ac:dyDescent="0.25">
      <c r="A116" s="55" t="s">
        <v>30</v>
      </c>
      <c r="B116" s="55">
        <v>2</v>
      </c>
      <c r="C116" s="57">
        <v>19.61</v>
      </c>
      <c r="F116" s="56"/>
    </row>
    <row r="117" spans="1:8" x14ac:dyDescent="0.25">
      <c r="A117" s="55" t="s">
        <v>30</v>
      </c>
      <c r="B117" s="55">
        <v>2</v>
      </c>
      <c r="C117" s="57"/>
      <c r="F117" s="56">
        <v>11.51</v>
      </c>
    </row>
    <row r="118" spans="1:8" x14ac:dyDescent="0.25">
      <c r="A118" s="55" t="s">
        <v>30</v>
      </c>
      <c r="B118" s="55">
        <v>2</v>
      </c>
      <c r="C118" s="57"/>
      <c r="F118" s="56">
        <v>10.11</v>
      </c>
    </row>
    <row r="119" spans="1:8" x14ac:dyDescent="0.25">
      <c r="A119" s="58" t="s">
        <v>31</v>
      </c>
      <c r="B119" s="58">
        <v>1</v>
      </c>
      <c r="C119" s="60"/>
      <c r="D119">
        <v>15.905555555555553</v>
      </c>
      <c r="E119">
        <v>5.7517277777778872</v>
      </c>
      <c r="F119" s="59">
        <v>5.3100000000000005</v>
      </c>
      <c r="G119">
        <v>5.594444444444445</v>
      </c>
      <c r="H119">
        <v>0.1246527777777776</v>
      </c>
    </row>
    <row r="120" spans="1:8" x14ac:dyDescent="0.25">
      <c r="A120" s="58" t="s">
        <v>31</v>
      </c>
      <c r="B120" s="58">
        <v>1</v>
      </c>
      <c r="C120" s="60"/>
      <c r="F120" s="59">
        <v>5.5400000000000009</v>
      </c>
    </row>
    <row r="121" spans="1:8" x14ac:dyDescent="0.25">
      <c r="A121" s="58" t="s">
        <v>31</v>
      </c>
      <c r="B121" s="58">
        <v>1</v>
      </c>
      <c r="C121" s="60"/>
      <c r="F121" s="59">
        <v>5.3800000000000008</v>
      </c>
    </row>
    <row r="122" spans="1:8" x14ac:dyDescent="0.25">
      <c r="A122" s="58" t="s">
        <v>31</v>
      </c>
      <c r="B122" s="58">
        <v>1</v>
      </c>
      <c r="C122" s="60">
        <v>12.18</v>
      </c>
      <c r="F122" s="59"/>
    </row>
    <row r="123" spans="1:8" x14ac:dyDescent="0.25">
      <c r="A123" s="58" t="s">
        <v>31</v>
      </c>
      <c r="B123" s="58">
        <v>1</v>
      </c>
      <c r="C123" s="60">
        <v>14.73</v>
      </c>
      <c r="F123" s="59"/>
    </row>
    <row r="124" spans="1:8" x14ac:dyDescent="0.25">
      <c r="A124" s="58" t="s">
        <v>31</v>
      </c>
      <c r="B124" s="58">
        <v>1</v>
      </c>
      <c r="C124" s="60">
        <v>12.04</v>
      </c>
      <c r="F124" s="59"/>
    </row>
    <row r="125" spans="1:8" x14ac:dyDescent="0.25">
      <c r="A125" s="58" t="s">
        <v>31</v>
      </c>
      <c r="B125" s="58">
        <v>3</v>
      </c>
      <c r="C125" s="60">
        <v>16.41</v>
      </c>
      <c r="F125" s="59">
        <v>5.32</v>
      </c>
    </row>
    <row r="126" spans="1:8" x14ac:dyDescent="0.25">
      <c r="A126" s="58" t="s">
        <v>31</v>
      </c>
      <c r="B126" s="58">
        <v>3</v>
      </c>
      <c r="C126" s="60">
        <v>17.71</v>
      </c>
      <c r="F126" s="59">
        <v>5.4600000000000009</v>
      </c>
    </row>
    <row r="127" spans="1:8" x14ac:dyDescent="0.25">
      <c r="A127" s="58" t="s">
        <v>31</v>
      </c>
      <c r="B127" s="58">
        <v>3</v>
      </c>
      <c r="C127" s="60">
        <v>17.8</v>
      </c>
      <c r="F127" s="59">
        <v>5.32</v>
      </c>
    </row>
    <row r="128" spans="1:8" x14ac:dyDescent="0.25">
      <c r="A128" s="58" t="s">
        <v>31</v>
      </c>
      <c r="B128" s="58">
        <v>4</v>
      </c>
      <c r="C128" s="60">
        <v>16.95</v>
      </c>
      <c r="F128" s="59">
        <v>6.29</v>
      </c>
    </row>
    <row r="129" spans="1:6" x14ac:dyDescent="0.25">
      <c r="A129" s="58" t="s">
        <v>31</v>
      </c>
      <c r="B129" s="58">
        <v>4</v>
      </c>
      <c r="C129" s="60">
        <v>16.82</v>
      </c>
      <c r="F129" s="59">
        <v>6.05</v>
      </c>
    </row>
    <row r="130" spans="1:6" x14ac:dyDescent="0.25">
      <c r="A130" s="58" t="s">
        <v>31</v>
      </c>
      <c r="B130" s="58">
        <v>4</v>
      </c>
      <c r="C130" s="60">
        <v>18.509999999999998</v>
      </c>
      <c r="F130" s="59">
        <v>5.68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34161-AB93-4367-84A2-99F9E728BE67}">
  <dimension ref="A1:E306"/>
  <sheetViews>
    <sheetView tabSelected="1" workbookViewId="0">
      <pane ySplit="1" topLeftCell="A2" activePane="bottomLeft" state="frozen"/>
      <selection pane="bottomLeft" activeCell="F16" sqref="F16"/>
    </sheetView>
  </sheetViews>
  <sheetFormatPr defaultRowHeight="15" x14ac:dyDescent="0.25"/>
  <cols>
    <col min="2" max="2" width="13.85546875" customWidth="1"/>
  </cols>
  <sheetData>
    <row r="1" spans="1:5" x14ac:dyDescent="0.25">
      <c r="A1" t="s">
        <v>0</v>
      </c>
      <c r="B1" t="s">
        <v>1</v>
      </c>
      <c r="C1" t="s">
        <v>32</v>
      </c>
      <c r="D1" t="s">
        <v>3</v>
      </c>
      <c r="E1" t="s">
        <v>4</v>
      </c>
    </row>
    <row r="2" spans="1:5" x14ac:dyDescent="0.25">
      <c r="A2" s="8" t="s">
        <v>6</v>
      </c>
      <c r="B2" s="7">
        <v>1</v>
      </c>
      <c r="C2" s="6">
        <v>6.2</v>
      </c>
      <c r="D2">
        <f>AVERAGE(C2:C14)</f>
        <v>4.819230769230769</v>
      </c>
      <c r="E2">
        <f>_xlfn.VAR.S(C2:C14)</f>
        <v>4.307724358974359</v>
      </c>
    </row>
    <row r="3" spans="1:5" x14ac:dyDescent="0.25">
      <c r="A3" s="8" t="s">
        <v>6</v>
      </c>
      <c r="B3" s="7">
        <v>1</v>
      </c>
      <c r="C3" s="6">
        <v>6</v>
      </c>
    </row>
    <row r="4" spans="1:5" x14ac:dyDescent="0.25">
      <c r="A4" s="8" t="s">
        <v>6</v>
      </c>
      <c r="B4" s="7">
        <v>1</v>
      </c>
      <c r="C4" s="6">
        <v>6.25</v>
      </c>
    </row>
    <row r="5" spans="1:5" x14ac:dyDescent="0.25">
      <c r="A5" s="8" t="s">
        <v>6</v>
      </c>
      <c r="B5" s="7">
        <v>1</v>
      </c>
      <c r="C5" s="6">
        <v>3.2</v>
      </c>
    </row>
    <row r="6" spans="1:5" x14ac:dyDescent="0.25">
      <c r="A6" s="8" t="s">
        <v>6</v>
      </c>
      <c r="B6" s="7">
        <v>1</v>
      </c>
      <c r="C6" s="6">
        <v>4</v>
      </c>
    </row>
    <row r="7" spans="1:5" x14ac:dyDescent="0.25">
      <c r="A7" s="8" t="s">
        <v>6</v>
      </c>
      <c r="B7" s="7">
        <v>1</v>
      </c>
      <c r="C7" s="6">
        <v>4.75</v>
      </c>
    </row>
    <row r="8" spans="1:5" x14ac:dyDescent="0.25">
      <c r="A8" s="8" t="s">
        <v>6</v>
      </c>
      <c r="B8" s="7">
        <v>1</v>
      </c>
      <c r="C8" s="6">
        <v>7.75</v>
      </c>
    </row>
    <row r="9" spans="1:5" x14ac:dyDescent="0.25">
      <c r="A9" s="8" t="s">
        <v>6</v>
      </c>
      <c r="B9" s="7">
        <v>1</v>
      </c>
      <c r="C9" s="6">
        <v>7.5</v>
      </c>
    </row>
    <row r="10" spans="1:5" x14ac:dyDescent="0.25">
      <c r="A10" s="8" t="s">
        <v>6</v>
      </c>
      <c r="B10" s="7">
        <v>1</v>
      </c>
      <c r="C10" s="6">
        <v>7</v>
      </c>
    </row>
    <row r="11" spans="1:5" x14ac:dyDescent="0.25">
      <c r="A11" s="8" t="s">
        <v>6</v>
      </c>
      <c r="B11" s="7">
        <v>1</v>
      </c>
      <c r="C11" s="6">
        <v>3</v>
      </c>
    </row>
    <row r="12" spans="1:5" x14ac:dyDescent="0.25">
      <c r="A12" s="8" t="s">
        <v>6</v>
      </c>
      <c r="B12" s="7" t="s">
        <v>33</v>
      </c>
      <c r="C12" s="6">
        <v>2</v>
      </c>
    </row>
    <row r="13" spans="1:5" x14ac:dyDescent="0.25">
      <c r="A13" s="8" t="s">
        <v>6</v>
      </c>
      <c r="B13" s="7" t="s">
        <v>33</v>
      </c>
      <c r="C13" s="6">
        <v>3</v>
      </c>
    </row>
    <row r="14" spans="1:5" x14ac:dyDescent="0.25">
      <c r="A14" s="8" t="s">
        <v>6</v>
      </c>
      <c r="B14" s="7" t="s">
        <v>33</v>
      </c>
      <c r="C14" s="6">
        <v>2</v>
      </c>
    </row>
    <row r="15" spans="1:5" x14ac:dyDescent="0.25">
      <c r="A15" s="8" t="s">
        <v>7</v>
      </c>
      <c r="B15" s="7" t="s">
        <v>34</v>
      </c>
      <c r="C15" s="6">
        <v>15.5</v>
      </c>
      <c r="D15">
        <f>AVERAGE(C15:C35)</f>
        <v>12.214285714285714</v>
      </c>
      <c r="E15">
        <f>_xlfn.VAR.S(C15:C35)</f>
        <v>13.143285714285685</v>
      </c>
    </row>
    <row r="16" spans="1:5" x14ac:dyDescent="0.25">
      <c r="A16" s="8" t="s">
        <v>7</v>
      </c>
      <c r="B16" s="7" t="s">
        <v>34</v>
      </c>
      <c r="C16" s="6">
        <v>17</v>
      </c>
    </row>
    <row r="17" spans="1:3" x14ac:dyDescent="0.25">
      <c r="A17" s="8" t="s">
        <v>7</v>
      </c>
      <c r="B17" s="7" t="s">
        <v>34</v>
      </c>
      <c r="C17" s="6">
        <v>14</v>
      </c>
    </row>
    <row r="18" spans="1:3" x14ac:dyDescent="0.25">
      <c r="A18" s="6" t="s">
        <v>7</v>
      </c>
      <c r="B18" s="7" t="s">
        <v>35</v>
      </c>
      <c r="C18" s="6">
        <v>17.8</v>
      </c>
    </row>
    <row r="19" spans="1:3" x14ac:dyDescent="0.25">
      <c r="A19" s="6" t="s">
        <v>7</v>
      </c>
      <c r="B19" s="7" t="s">
        <v>35</v>
      </c>
      <c r="C19" s="6">
        <v>22.2</v>
      </c>
    </row>
    <row r="20" spans="1:3" x14ac:dyDescent="0.25">
      <c r="A20" s="8" t="s">
        <v>7</v>
      </c>
      <c r="B20" s="7" t="s">
        <v>36</v>
      </c>
      <c r="C20" s="6">
        <v>8</v>
      </c>
    </row>
    <row r="21" spans="1:3" x14ac:dyDescent="0.25">
      <c r="A21" s="8" t="s">
        <v>7</v>
      </c>
      <c r="B21" s="7" t="s">
        <v>36</v>
      </c>
      <c r="C21" s="6">
        <v>9</v>
      </c>
    </row>
    <row r="22" spans="1:3" x14ac:dyDescent="0.25">
      <c r="A22" s="8" t="s">
        <v>7</v>
      </c>
      <c r="B22" s="7" t="s">
        <v>36</v>
      </c>
      <c r="C22" s="6">
        <v>11.2</v>
      </c>
    </row>
    <row r="23" spans="1:3" x14ac:dyDescent="0.25">
      <c r="A23" s="8" t="s">
        <v>7</v>
      </c>
      <c r="B23" s="7" t="s">
        <v>36</v>
      </c>
      <c r="C23" s="6">
        <v>16</v>
      </c>
    </row>
    <row r="24" spans="1:3" x14ac:dyDescent="0.25">
      <c r="A24" s="8" t="s">
        <v>7</v>
      </c>
      <c r="B24" s="7" t="s">
        <v>36</v>
      </c>
      <c r="C24" s="6">
        <v>10.5</v>
      </c>
    </row>
    <row r="25" spans="1:3" x14ac:dyDescent="0.25">
      <c r="A25" s="8" t="s">
        <v>7</v>
      </c>
      <c r="B25" s="7" t="s">
        <v>36</v>
      </c>
      <c r="C25" s="6">
        <v>11.5</v>
      </c>
    </row>
    <row r="26" spans="1:3" x14ac:dyDescent="0.25">
      <c r="A26" s="5" t="s">
        <v>7</v>
      </c>
      <c r="B26" s="5" t="s">
        <v>37</v>
      </c>
      <c r="C26" s="5">
        <v>8.8000000000000007</v>
      </c>
    </row>
    <row r="27" spans="1:3" x14ac:dyDescent="0.25">
      <c r="A27" s="5" t="s">
        <v>7</v>
      </c>
      <c r="B27" s="5" t="s">
        <v>37</v>
      </c>
      <c r="C27" s="5">
        <v>9.1999999999999993</v>
      </c>
    </row>
    <row r="28" spans="1:3" x14ac:dyDescent="0.25">
      <c r="A28" s="5" t="s">
        <v>7</v>
      </c>
      <c r="B28" s="4" t="s">
        <v>37</v>
      </c>
      <c r="C28" s="5">
        <v>13</v>
      </c>
    </row>
    <row r="29" spans="1:3" x14ac:dyDescent="0.25">
      <c r="A29" s="5" t="s">
        <v>7</v>
      </c>
      <c r="B29" s="4" t="s">
        <v>37</v>
      </c>
      <c r="C29" s="5">
        <v>10</v>
      </c>
    </row>
    <row r="30" spans="1:3" x14ac:dyDescent="0.25">
      <c r="A30" s="5" t="s">
        <v>7</v>
      </c>
      <c r="B30" s="4" t="s">
        <v>37</v>
      </c>
      <c r="C30" s="5">
        <v>11.6</v>
      </c>
    </row>
    <row r="31" spans="1:3" x14ac:dyDescent="0.25">
      <c r="A31" s="5" t="s">
        <v>7</v>
      </c>
      <c r="B31" s="4" t="s">
        <v>37</v>
      </c>
      <c r="C31" s="5">
        <v>10.4</v>
      </c>
    </row>
    <row r="32" spans="1:3" x14ac:dyDescent="0.25">
      <c r="A32" s="5" t="s">
        <v>7</v>
      </c>
      <c r="B32" s="4" t="s">
        <v>37</v>
      </c>
      <c r="C32" s="5">
        <v>10.8</v>
      </c>
    </row>
    <row r="33" spans="1:5" x14ac:dyDescent="0.25">
      <c r="A33" s="5" t="s">
        <v>7</v>
      </c>
      <c r="B33" s="4" t="s">
        <v>38</v>
      </c>
      <c r="C33" s="5">
        <v>9</v>
      </c>
    </row>
    <row r="34" spans="1:5" x14ac:dyDescent="0.25">
      <c r="A34" s="5" t="s">
        <v>7</v>
      </c>
      <c r="B34" s="4" t="s">
        <v>38</v>
      </c>
      <c r="C34" s="5">
        <v>10.6</v>
      </c>
    </row>
    <row r="35" spans="1:5" x14ac:dyDescent="0.25">
      <c r="A35" s="5" t="s">
        <v>7</v>
      </c>
      <c r="B35" s="4" t="s">
        <v>38</v>
      </c>
      <c r="C35" s="5">
        <v>10.4</v>
      </c>
    </row>
    <row r="36" spans="1:5" x14ac:dyDescent="0.25">
      <c r="A36" s="8" t="s">
        <v>9</v>
      </c>
      <c r="B36" s="7" t="s">
        <v>39</v>
      </c>
      <c r="C36" s="6">
        <v>1.5</v>
      </c>
      <c r="D36">
        <f>AVERAGE(C36:C45)</f>
        <v>0.88500000000000012</v>
      </c>
      <c r="E36">
        <f>_xlfn.VAR.S(C36:C45)</f>
        <v>0.11224999999999991</v>
      </c>
    </row>
    <row r="37" spans="1:5" x14ac:dyDescent="0.25">
      <c r="A37" s="8" t="s">
        <v>9</v>
      </c>
      <c r="B37" s="7" t="s">
        <v>39</v>
      </c>
      <c r="C37" s="6">
        <v>1</v>
      </c>
    </row>
    <row r="38" spans="1:5" x14ac:dyDescent="0.25">
      <c r="A38" s="8" t="s">
        <v>9</v>
      </c>
      <c r="B38" s="7" t="s">
        <v>39</v>
      </c>
      <c r="C38" s="6">
        <v>1</v>
      </c>
    </row>
    <row r="39" spans="1:5" x14ac:dyDescent="0.25">
      <c r="A39" s="8" t="s">
        <v>9</v>
      </c>
      <c r="B39" s="7" t="s">
        <v>39</v>
      </c>
      <c r="C39" s="6">
        <v>1</v>
      </c>
    </row>
    <row r="40" spans="1:5" x14ac:dyDescent="0.25">
      <c r="A40" s="8" t="s">
        <v>9</v>
      </c>
      <c r="B40" s="7" t="s">
        <v>39</v>
      </c>
      <c r="C40" s="6">
        <v>1</v>
      </c>
    </row>
    <row r="41" spans="1:5" x14ac:dyDescent="0.25">
      <c r="A41" s="8" t="s">
        <v>9</v>
      </c>
      <c r="B41" s="7" t="s">
        <v>40</v>
      </c>
      <c r="C41" s="6">
        <v>0.5</v>
      </c>
    </row>
    <row r="42" spans="1:5" x14ac:dyDescent="0.25">
      <c r="A42" s="8" t="s">
        <v>9</v>
      </c>
      <c r="B42" s="7" t="s">
        <v>40</v>
      </c>
      <c r="C42" s="6">
        <v>0.8</v>
      </c>
    </row>
    <row r="43" spans="1:5" x14ac:dyDescent="0.25">
      <c r="A43" s="8" t="s">
        <v>9</v>
      </c>
      <c r="B43" s="7" t="s">
        <v>40</v>
      </c>
      <c r="C43" s="6">
        <v>1</v>
      </c>
    </row>
    <row r="44" spans="1:5" x14ac:dyDescent="0.25">
      <c r="A44" s="8" t="s">
        <v>9</v>
      </c>
      <c r="B44" s="7" t="s">
        <v>40</v>
      </c>
      <c r="C44" s="6">
        <v>0.25</v>
      </c>
    </row>
    <row r="45" spans="1:5" x14ac:dyDescent="0.25">
      <c r="A45" s="8" t="s">
        <v>9</v>
      </c>
      <c r="B45" s="7" t="s">
        <v>40</v>
      </c>
      <c r="C45" s="6">
        <v>0.8</v>
      </c>
    </row>
    <row r="46" spans="1:5" x14ac:dyDescent="0.25">
      <c r="A46" s="8" t="s">
        <v>11</v>
      </c>
      <c r="B46" s="7" t="s">
        <v>39</v>
      </c>
      <c r="C46" s="6">
        <v>2.5</v>
      </c>
      <c r="D46">
        <f>AVERAGE(C46:C48)</f>
        <v>3.3333333333333335</v>
      </c>
      <c r="E46">
        <f>_xlfn.VAR.S(C46:C48)</f>
        <v>2.0833333333333321</v>
      </c>
    </row>
    <row r="47" spans="1:5" x14ac:dyDescent="0.25">
      <c r="A47" s="8" t="s">
        <v>11</v>
      </c>
      <c r="B47" s="7" t="s">
        <v>39</v>
      </c>
      <c r="C47" s="6">
        <v>2.5</v>
      </c>
    </row>
    <row r="48" spans="1:5" x14ac:dyDescent="0.25">
      <c r="A48" s="8" t="s">
        <v>11</v>
      </c>
      <c r="B48" s="7" t="s">
        <v>39</v>
      </c>
      <c r="C48" s="6">
        <v>5</v>
      </c>
    </row>
    <row r="49" spans="1:5" x14ac:dyDescent="0.25">
      <c r="A49" s="6" t="s">
        <v>10</v>
      </c>
      <c r="B49" s="7" t="s">
        <v>39</v>
      </c>
      <c r="C49" s="6">
        <v>14.8</v>
      </c>
      <c r="D49">
        <f>AVERAGE(C49:C55)</f>
        <v>5.2571428571428571</v>
      </c>
      <c r="E49">
        <f>_xlfn.VAR.S(C49:C55)</f>
        <v>23.262857142857154</v>
      </c>
    </row>
    <row r="50" spans="1:5" x14ac:dyDescent="0.25">
      <c r="A50" s="6" t="s">
        <v>10</v>
      </c>
      <c r="B50" s="7" t="s">
        <v>39</v>
      </c>
      <c r="C50" s="6">
        <v>8</v>
      </c>
    </row>
    <row r="51" spans="1:5" x14ac:dyDescent="0.25">
      <c r="A51" s="6" t="s">
        <v>10</v>
      </c>
      <c r="B51" s="7" t="s">
        <v>39</v>
      </c>
      <c r="C51" s="6">
        <v>2.5</v>
      </c>
    </row>
    <row r="52" spans="1:5" x14ac:dyDescent="0.25">
      <c r="A52" s="6" t="s">
        <v>10</v>
      </c>
      <c r="B52" s="7" t="s">
        <v>39</v>
      </c>
      <c r="C52" s="6">
        <v>3.5</v>
      </c>
    </row>
    <row r="53" spans="1:5" x14ac:dyDescent="0.25">
      <c r="A53" s="6" t="s">
        <v>10</v>
      </c>
      <c r="B53" s="7" t="s">
        <v>39</v>
      </c>
      <c r="C53" s="6">
        <v>5</v>
      </c>
    </row>
    <row r="54" spans="1:5" x14ac:dyDescent="0.25">
      <c r="A54" s="6" t="s">
        <v>10</v>
      </c>
      <c r="B54" s="7" t="s">
        <v>39</v>
      </c>
      <c r="C54" s="6">
        <v>2.5</v>
      </c>
    </row>
    <row r="55" spans="1:5" x14ac:dyDescent="0.25">
      <c r="A55" s="6" t="s">
        <v>10</v>
      </c>
      <c r="B55" s="7" t="s">
        <v>39</v>
      </c>
      <c r="C55" s="6">
        <v>0.5</v>
      </c>
    </row>
    <row r="56" spans="1:5" x14ac:dyDescent="0.25">
      <c r="A56" s="8" t="s">
        <v>12</v>
      </c>
      <c r="B56" s="7" t="s">
        <v>39</v>
      </c>
      <c r="C56" s="6">
        <v>1.5</v>
      </c>
      <c r="D56">
        <f>AVERAGE(C56:C82)</f>
        <v>3.6314814814814813</v>
      </c>
      <c r="E56">
        <f>_xlfn.VAR.S(C56:C82)</f>
        <v>4.9402207977207997</v>
      </c>
    </row>
    <row r="57" spans="1:5" x14ac:dyDescent="0.25">
      <c r="A57" s="8" t="s">
        <v>12</v>
      </c>
      <c r="B57" s="7" t="s">
        <v>39</v>
      </c>
      <c r="C57" s="6">
        <v>1.5</v>
      </c>
    </row>
    <row r="58" spans="1:5" x14ac:dyDescent="0.25">
      <c r="A58" s="8" t="s">
        <v>12</v>
      </c>
      <c r="B58" s="7" t="s">
        <v>39</v>
      </c>
      <c r="C58" s="6">
        <v>0.8</v>
      </c>
    </row>
    <row r="59" spans="1:5" x14ac:dyDescent="0.25">
      <c r="A59" s="8" t="s">
        <v>12</v>
      </c>
      <c r="B59" s="7" t="s">
        <v>40</v>
      </c>
      <c r="C59" s="6">
        <v>2.2000000000000002</v>
      </c>
    </row>
    <row r="60" spans="1:5" x14ac:dyDescent="0.25">
      <c r="A60" s="8" t="s">
        <v>12</v>
      </c>
      <c r="B60" s="7" t="s">
        <v>40</v>
      </c>
      <c r="C60" s="6">
        <v>8.5</v>
      </c>
    </row>
    <row r="61" spans="1:5" x14ac:dyDescent="0.25">
      <c r="A61" s="8" t="s">
        <v>12</v>
      </c>
      <c r="B61" s="7" t="s">
        <v>40</v>
      </c>
      <c r="C61" s="6">
        <v>2</v>
      </c>
    </row>
    <row r="62" spans="1:5" x14ac:dyDescent="0.25">
      <c r="A62" s="8" t="s">
        <v>12</v>
      </c>
      <c r="B62" s="7" t="s">
        <v>40</v>
      </c>
      <c r="C62" s="6">
        <v>2.5</v>
      </c>
    </row>
    <row r="63" spans="1:5" x14ac:dyDescent="0.25">
      <c r="A63" s="8" t="s">
        <v>12</v>
      </c>
      <c r="B63" s="7" t="s">
        <v>40</v>
      </c>
      <c r="C63" s="6">
        <v>4</v>
      </c>
    </row>
    <row r="64" spans="1:5" x14ac:dyDescent="0.25">
      <c r="A64" s="8" t="s">
        <v>12</v>
      </c>
      <c r="B64" s="7" t="s">
        <v>40</v>
      </c>
      <c r="C64" s="6">
        <v>5.5</v>
      </c>
    </row>
    <row r="65" spans="1:3" x14ac:dyDescent="0.25">
      <c r="A65" s="8" t="s">
        <v>12</v>
      </c>
      <c r="B65" s="7" t="s">
        <v>40</v>
      </c>
      <c r="C65" s="6">
        <v>7.2</v>
      </c>
    </row>
    <row r="66" spans="1:3" x14ac:dyDescent="0.25">
      <c r="A66" s="8" t="s">
        <v>12</v>
      </c>
      <c r="B66" s="7" t="s">
        <v>40</v>
      </c>
      <c r="C66" s="6">
        <v>5.8</v>
      </c>
    </row>
    <row r="67" spans="1:3" x14ac:dyDescent="0.25">
      <c r="A67" s="8" t="s">
        <v>12</v>
      </c>
      <c r="B67" s="7" t="s">
        <v>40</v>
      </c>
      <c r="C67" s="6">
        <v>1.8</v>
      </c>
    </row>
    <row r="68" spans="1:3" x14ac:dyDescent="0.25">
      <c r="A68" s="8" t="s">
        <v>12</v>
      </c>
      <c r="B68" s="7" t="s">
        <v>41</v>
      </c>
      <c r="C68" s="6">
        <v>3.5</v>
      </c>
    </row>
    <row r="69" spans="1:3" x14ac:dyDescent="0.25">
      <c r="A69" s="8" t="s">
        <v>12</v>
      </c>
      <c r="B69" s="7" t="s">
        <v>41</v>
      </c>
      <c r="C69" s="6">
        <v>2</v>
      </c>
    </row>
    <row r="70" spans="1:3" x14ac:dyDescent="0.25">
      <c r="A70" s="8" t="s">
        <v>12</v>
      </c>
      <c r="B70" s="7" t="s">
        <v>41</v>
      </c>
      <c r="C70" s="6">
        <v>6.5</v>
      </c>
    </row>
    <row r="71" spans="1:3" x14ac:dyDescent="0.25">
      <c r="A71" s="8" t="s">
        <v>12</v>
      </c>
      <c r="B71" s="7" t="s">
        <v>41</v>
      </c>
      <c r="C71" s="6">
        <v>7</v>
      </c>
    </row>
    <row r="72" spans="1:3" x14ac:dyDescent="0.25">
      <c r="A72" s="8" t="s">
        <v>12</v>
      </c>
      <c r="B72" s="7" t="s">
        <v>41</v>
      </c>
      <c r="C72" s="6">
        <v>2</v>
      </c>
    </row>
    <row r="73" spans="1:3" x14ac:dyDescent="0.25">
      <c r="A73" s="8" t="s">
        <v>12</v>
      </c>
      <c r="B73" s="7" t="s">
        <v>41</v>
      </c>
      <c r="C73" s="6">
        <v>3.5</v>
      </c>
    </row>
    <row r="74" spans="1:3" x14ac:dyDescent="0.25">
      <c r="A74" s="8" t="s">
        <v>12</v>
      </c>
      <c r="B74" s="7" t="s">
        <v>41</v>
      </c>
      <c r="C74" s="6">
        <v>2</v>
      </c>
    </row>
    <row r="75" spans="1:3" x14ac:dyDescent="0.25">
      <c r="A75" s="8" t="s">
        <v>12</v>
      </c>
      <c r="B75" s="7" t="s">
        <v>41</v>
      </c>
      <c r="C75" s="6">
        <v>6.5</v>
      </c>
    </row>
    <row r="76" spans="1:3" x14ac:dyDescent="0.25">
      <c r="A76" s="8" t="s">
        <v>12</v>
      </c>
      <c r="B76" s="7" t="s">
        <v>41</v>
      </c>
      <c r="C76" s="6">
        <v>7</v>
      </c>
    </row>
    <row r="77" spans="1:3" x14ac:dyDescent="0.25">
      <c r="A77" s="8" t="s">
        <v>12</v>
      </c>
      <c r="B77" s="7" t="s">
        <v>41</v>
      </c>
      <c r="C77" s="6">
        <v>2</v>
      </c>
    </row>
    <row r="78" spans="1:3" x14ac:dyDescent="0.25">
      <c r="A78" s="8" t="s">
        <v>12</v>
      </c>
      <c r="B78" s="7" t="s">
        <v>42</v>
      </c>
      <c r="C78" s="6">
        <v>2.5</v>
      </c>
    </row>
    <row r="79" spans="1:3" x14ac:dyDescent="0.25">
      <c r="A79" s="8" t="s">
        <v>12</v>
      </c>
      <c r="B79" s="7" t="s">
        <v>42</v>
      </c>
      <c r="C79" s="6">
        <v>3.5</v>
      </c>
    </row>
    <row r="80" spans="1:3" x14ac:dyDescent="0.25">
      <c r="A80" s="8" t="s">
        <v>12</v>
      </c>
      <c r="B80" s="7" t="s">
        <v>42</v>
      </c>
      <c r="C80" s="6">
        <v>2</v>
      </c>
    </row>
    <row r="81" spans="1:5" x14ac:dyDescent="0.25">
      <c r="A81" s="8" t="s">
        <v>12</v>
      </c>
      <c r="B81" s="7" t="s">
        <v>42</v>
      </c>
      <c r="C81" s="6">
        <v>2.75</v>
      </c>
    </row>
    <row r="82" spans="1:5" x14ac:dyDescent="0.25">
      <c r="A82" s="8" t="s">
        <v>12</v>
      </c>
      <c r="B82" s="7" t="s">
        <v>42</v>
      </c>
      <c r="C82" s="6">
        <v>2</v>
      </c>
    </row>
    <row r="83" spans="1:5" x14ac:dyDescent="0.25">
      <c r="A83" s="8" t="s">
        <v>13</v>
      </c>
      <c r="B83" s="7" t="s">
        <v>40</v>
      </c>
      <c r="C83" s="6">
        <v>18</v>
      </c>
      <c r="D83">
        <f>AVERAGE(C83:C106)</f>
        <v>8.6791666666666654</v>
      </c>
      <c r="E83">
        <f>_xlfn.VAR.S(C83:C106)</f>
        <v>28.618025362318864</v>
      </c>
    </row>
    <row r="84" spans="1:5" x14ac:dyDescent="0.25">
      <c r="A84" s="8" t="s">
        <v>13</v>
      </c>
      <c r="B84" s="7" t="s">
        <v>40</v>
      </c>
      <c r="C84" s="6">
        <v>18</v>
      </c>
    </row>
    <row r="85" spans="1:5" x14ac:dyDescent="0.25">
      <c r="A85" s="8" t="s">
        <v>13</v>
      </c>
      <c r="B85" s="7" t="s">
        <v>40</v>
      </c>
      <c r="C85" s="6">
        <v>16</v>
      </c>
    </row>
    <row r="86" spans="1:5" x14ac:dyDescent="0.25">
      <c r="A86" s="8" t="s">
        <v>13</v>
      </c>
      <c r="B86" s="7" t="s">
        <v>40</v>
      </c>
      <c r="C86" s="6">
        <v>17</v>
      </c>
    </row>
    <row r="87" spans="1:5" x14ac:dyDescent="0.25">
      <c r="A87" s="8" t="s">
        <v>13</v>
      </c>
      <c r="B87" s="7" t="s">
        <v>40</v>
      </c>
      <c r="C87" s="6">
        <v>17</v>
      </c>
    </row>
    <row r="88" spans="1:5" x14ac:dyDescent="0.25">
      <c r="A88" s="8" t="s">
        <v>13</v>
      </c>
      <c r="B88" s="7" t="s">
        <v>40</v>
      </c>
      <c r="C88" s="6">
        <v>9</v>
      </c>
    </row>
    <row r="89" spans="1:5" x14ac:dyDescent="0.25">
      <c r="A89" s="8" t="s">
        <v>13</v>
      </c>
      <c r="B89" s="7" t="s">
        <v>40</v>
      </c>
      <c r="C89" s="6">
        <v>8.5</v>
      </c>
    </row>
    <row r="90" spans="1:5" x14ac:dyDescent="0.25">
      <c r="A90" s="8" t="s">
        <v>13</v>
      </c>
      <c r="B90" s="7" t="s">
        <v>40</v>
      </c>
      <c r="C90" s="6">
        <v>9</v>
      </c>
    </row>
    <row r="91" spans="1:5" x14ac:dyDescent="0.25">
      <c r="A91" s="8" t="s">
        <v>13</v>
      </c>
      <c r="B91" s="7" t="s">
        <v>40</v>
      </c>
      <c r="C91" s="6">
        <v>8</v>
      </c>
    </row>
    <row r="92" spans="1:5" x14ac:dyDescent="0.25">
      <c r="A92" s="8" t="s">
        <v>13</v>
      </c>
      <c r="B92" s="7" t="s">
        <v>40</v>
      </c>
      <c r="C92" s="6">
        <v>6</v>
      </c>
    </row>
    <row r="93" spans="1:5" x14ac:dyDescent="0.25">
      <c r="A93" s="8" t="s">
        <v>13</v>
      </c>
      <c r="B93" s="7" t="s">
        <v>40</v>
      </c>
      <c r="C93" s="6">
        <v>11</v>
      </c>
    </row>
    <row r="94" spans="1:5" x14ac:dyDescent="0.25">
      <c r="A94" s="8" t="s">
        <v>13</v>
      </c>
      <c r="B94" s="7" t="s">
        <v>40</v>
      </c>
      <c r="C94" s="6">
        <v>12.2</v>
      </c>
    </row>
    <row r="95" spans="1:5" x14ac:dyDescent="0.25">
      <c r="A95" s="8" t="s">
        <v>13</v>
      </c>
      <c r="B95" s="7" t="s">
        <v>40</v>
      </c>
      <c r="C95" s="6">
        <v>5</v>
      </c>
    </row>
    <row r="96" spans="1:5" x14ac:dyDescent="0.25">
      <c r="A96" s="8" t="s">
        <v>13</v>
      </c>
      <c r="B96" s="7" t="s">
        <v>41</v>
      </c>
      <c r="C96" s="6">
        <v>3.25</v>
      </c>
    </row>
    <row r="97" spans="1:5" x14ac:dyDescent="0.25">
      <c r="A97" s="8" t="s">
        <v>13</v>
      </c>
      <c r="B97" s="7" t="s">
        <v>41</v>
      </c>
      <c r="C97" s="6">
        <v>13</v>
      </c>
    </row>
    <row r="98" spans="1:5" x14ac:dyDescent="0.25">
      <c r="A98" s="8" t="s">
        <v>13</v>
      </c>
      <c r="B98" s="7" t="s">
        <v>41</v>
      </c>
      <c r="C98" s="6">
        <v>6</v>
      </c>
    </row>
    <row r="99" spans="1:5" x14ac:dyDescent="0.25">
      <c r="A99" s="8" t="s">
        <v>13</v>
      </c>
      <c r="B99" s="7" t="s">
        <v>41</v>
      </c>
      <c r="C99" s="6">
        <v>2.25</v>
      </c>
    </row>
    <row r="100" spans="1:5" x14ac:dyDescent="0.25">
      <c r="A100" s="8" t="s">
        <v>13</v>
      </c>
      <c r="B100" s="7" t="s">
        <v>41</v>
      </c>
      <c r="C100" s="6">
        <v>4.2</v>
      </c>
    </row>
    <row r="101" spans="1:5" x14ac:dyDescent="0.25">
      <c r="A101" s="8" t="s">
        <v>13</v>
      </c>
      <c r="B101" s="7" t="s">
        <v>41</v>
      </c>
      <c r="C101" s="6">
        <v>4.5</v>
      </c>
    </row>
    <row r="102" spans="1:5" x14ac:dyDescent="0.25">
      <c r="A102" s="8" t="s">
        <v>13</v>
      </c>
      <c r="B102" s="7" t="s">
        <v>41</v>
      </c>
      <c r="C102" s="6">
        <v>3.2</v>
      </c>
    </row>
    <row r="103" spans="1:5" x14ac:dyDescent="0.25">
      <c r="A103" s="8" t="s">
        <v>13</v>
      </c>
      <c r="B103" s="7" t="s">
        <v>41</v>
      </c>
      <c r="C103" s="6">
        <v>2</v>
      </c>
    </row>
    <row r="104" spans="1:5" x14ac:dyDescent="0.25">
      <c r="A104" s="8" t="s">
        <v>13</v>
      </c>
      <c r="B104" s="7" t="s">
        <v>41</v>
      </c>
      <c r="C104" s="6">
        <v>3.2</v>
      </c>
    </row>
    <row r="105" spans="1:5" x14ac:dyDescent="0.25">
      <c r="A105" s="8" t="s">
        <v>13</v>
      </c>
      <c r="B105" s="7" t="s">
        <v>41</v>
      </c>
      <c r="C105" s="6">
        <v>6</v>
      </c>
    </row>
    <row r="106" spans="1:5" x14ac:dyDescent="0.25">
      <c r="A106" s="8" t="s">
        <v>13</v>
      </c>
      <c r="B106" s="7" t="s">
        <v>41</v>
      </c>
      <c r="C106" s="6">
        <v>6</v>
      </c>
    </row>
    <row r="107" spans="1:5" x14ac:dyDescent="0.25">
      <c r="A107" s="8" t="s">
        <v>14</v>
      </c>
      <c r="B107" s="7" t="s">
        <v>39</v>
      </c>
      <c r="C107" s="6">
        <v>3</v>
      </c>
      <c r="D107">
        <f>AVERAGE(C107:C129)</f>
        <v>5.3586956521739131</v>
      </c>
      <c r="E107">
        <f>_xlfn.VAR.S(C107:C129)</f>
        <v>12.940148221343877</v>
      </c>
    </row>
    <row r="108" spans="1:5" x14ac:dyDescent="0.25">
      <c r="A108" s="8" t="s">
        <v>14</v>
      </c>
      <c r="B108" s="7" t="s">
        <v>39</v>
      </c>
      <c r="C108" s="6">
        <v>5</v>
      </c>
    </row>
    <row r="109" spans="1:5" x14ac:dyDescent="0.25">
      <c r="A109" s="8" t="s">
        <v>14</v>
      </c>
      <c r="B109" s="7" t="s">
        <v>39</v>
      </c>
      <c r="C109" s="6">
        <v>10</v>
      </c>
    </row>
    <row r="110" spans="1:5" x14ac:dyDescent="0.25">
      <c r="A110" s="8" t="s">
        <v>14</v>
      </c>
      <c r="B110" s="7" t="s">
        <v>39</v>
      </c>
      <c r="C110" s="6">
        <v>7.5</v>
      </c>
    </row>
    <row r="111" spans="1:5" x14ac:dyDescent="0.25">
      <c r="A111" s="8" t="s">
        <v>14</v>
      </c>
      <c r="B111" s="7" t="s">
        <v>39</v>
      </c>
      <c r="C111" s="6">
        <v>8.8000000000000007</v>
      </c>
    </row>
    <row r="112" spans="1:5" x14ac:dyDescent="0.25">
      <c r="A112" s="8" t="s">
        <v>14</v>
      </c>
      <c r="B112" s="7" t="s">
        <v>39</v>
      </c>
      <c r="C112" s="6">
        <v>8.5</v>
      </c>
    </row>
    <row r="113" spans="1:3" x14ac:dyDescent="0.25">
      <c r="A113" s="8" t="s">
        <v>14</v>
      </c>
      <c r="B113" s="7" t="s">
        <v>39</v>
      </c>
      <c r="C113" s="6">
        <v>12.5</v>
      </c>
    </row>
    <row r="114" spans="1:3" x14ac:dyDescent="0.25">
      <c r="A114" s="8" t="s">
        <v>14</v>
      </c>
      <c r="B114" s="7" t="s">
        <v>39</v>
      </c>
      <c r="C114" s="6">
        <v>7.5</v>
      </c>
    </row>
    <row r="115" spans="1:3" x14ac:dyDescent="0.25">
      <c r="A115" s="8" t="s">
        <v>14</v>
      </c>
      <c r="B115" s="7" t="s">
        <v>39</v>
      </c>
      <c r="C115" s="6">
        <v>14.2</v>
      </c>
    </row>
    <row r="116" spans="1:3" x14ac:dyDescent="0.25">
      <c r="A116" s="8" t="s">
        <v>14</v>
      </c>
      <c r="B116" s="7" t="s">
        <v>39</v>
      </c>
      <c r="C116" s="6">
        <v>5</v>
      </c>
    </row>
    <row r="117" spans="1:3" x14ac:dyDescent="0.25">
      <c r="A117" s="8" t="s">
        <v>14</v>
      </c>
      <c r="B117" s="7" t="s">
        <v>40</v>
      </c>
      <c r="C117" s="6">
        <v>2.5</v>
      </c>
    </row>
    <row r="118" spans="1:3" x14ac:dyDescent="0.25">
      <c r="A118" s="8" t="s">
        <v>14</v>
      </c>
      <c r="B118" s="7" t="s">
        <v>40</v>
      </c>
      <c r="C118" s="6">
        <v>2.5</v>
      </c>
    </row>
    <row r="119" spans="1:3" x14ac:dyDescent="0.25">
      <c r="A119" s="8" t="s">
        <v>14</v>
      </c>
      <c r="B119" s="7" t="s">
        <v>40</v>
      </c>
      <c r="C119" s="6">
        <v>1.5</v>
      </c>
    </row>
    <row r="120" spans="1:3" x14ac:dyDescent="0.25">
      <c r="A120" s="8" t="s">
        <v>14</v>
      </c>
      <c r="B120" s="7" t="s">
        <v>40</v>
      </c>
      <c r="C120" s="6">
        <v>2.5</v>
      </c>
    </row>
    <row r="121" spans="1:3" x14ac:dyDescent="0.25">
      <c r="A121" s="8" t="s">
        <v>14</v>
      </c>
      <c r="B121" s="7" t="s">
        <v>40</v>
      </c>
      <c r="C121" s="6">
        <v>2.5</v>
      </c>
    </row>
    <row r="122" spans="1:3" x14ac:dyDescent="0.25">
      <c r="A122" s="8" t="s">
        <v>14</v>
      </c>
      <c r="B122" s="7" t="s">
        <v>40</v>
      </c>
      <c r="C122" s="6">
        <v>0.25</v>
      </c>
    </row>
    <row r="123" spans="1:3" x14ac:dyDescent="0.25">
      <c r="A123" s="8" t="s">
        <v>14</v>
      </c>
      <c r="B123" s="7" t="s">
        <v>40</v>
      </c>
      <c r="C123" s="6">
        <v>2.5</v>
      </c>
    </row>
    <row r="124" spans="1:3" x14ac:dyDescent="0.25">
      <c r="A124" s="8" t="s">
        <v>14</v>
      </c>
      <c r="B124" s="7" t="s">
        <v>42</v>
      </c>
      <c r="C124" s="6">
        <v>3</v>
      </c>
    </row>
    <row r="125" spans="1:3" x14ac:dyDescent="0.25">
      <c r="A125" s="8" t="s">
        <v>14</v>
      </c>
      <c r="B125" s="7" t="s">
        <v>42</v>
      </c>
      <c r="C125" s="6">
        <v>4.5</v>
      </c>
    </row>
    <row r="126" spans="1:3" x14ac:dyDescent="0.25">
      <c r="A126" s="8" t="s">
        <v>14</v>
      </c>
      <c r="B126" s="7" t="s">
        <v>42</v>
      </c>
      <c r="C126" s="6">
        <v>3</v>
      </c>
    </row>
    <row r="127" spans="1:3" x14ac:dyDescent="0.25">
      <c r="A127" s="8" t="s">
        <v>14</v>
      </c>
      <c r="B127" s="7" t="s">
        <v>42</v>
      </c>
      <c r="C127" s="6">
        <v>5</v>
      </c>
    </row>
    <row r="128" spans="1:3" x14ac:dyDescent="0.25">
      <c r="A128" s="8" t="s">
        <v>14</v>
      </c>
      <c r="B128" s="7" t="s">
        <v>42</v>
      </c>
      <c r="C128" s="6">
        <v>4.5</v>
      </c>
    </row>
    <row r="129" spans="1:5" x14ac:dyDescent="0.25">
      <c r="A129" s="8" t="s">
        <v>14</v>
      </c>
      <c r="B129" s="7" t="s">
        <v>42</v>
      </c>
      <c r="C129" s="6">
        <v>7</v>
      </c>
    </row>
    <row r="130" spans="1:5" x14ac:dyDescent="0.25">
      <c r="A130" s="8" t="s">
        <v>15</v>
      </c>
      <c r="B130" s="7" t="s">
        <v>17</v>
      </c>
      <c r="C130" s="6">
        <v>21.5</v>
      </c>
      <c r="D130">
        <f>AVERAGE(C130:C161)</f>
        <v>16.590625000000003</v>
      </c>
      <c r="E130">
        <f>_xlfn.VAR.S(C130:C161)</f>
        <v>47.455070564516006</v>
      </c>
    </row>
    <row r="131" spans="1:5" x14ac:dyDescent="0.25">
      <c r="A131" s="8" t="s">
        <v>15</v>
      </c>
      <c r="B131" s="7" t="s">
        <v>17</v>
      </c>
      <c r="C131" s="6">
        <v>16</v>
      </c>
    </row>
    <row r="132" spans="1:5" x14ac:dyDescent="0.25">
      <c r="A132" s="8" t="s">
        <v>15</v>
      </c>
      <c r="B132" s="7" t="s">
        <v>17</v>
      </c>
      <c r="C132" s="6">
        <v>10</v>
      </c>
    </row>
    <row r="133" spans="1:5" x14ac:dyDescent="0.25">
      <c r="A133" s="8" t="s">
        <v>15</v>
      </c>
      <c r="B133" s="7" t="s">
        <v>17</v>
      </c>
      <c r="C133" s="6">
        <v>11</v>
      </c>
    </row>
    <row r="134" spans="1:5" x14ac:dyDescent="0.25">
      <c r="A134" s="8" t="s">
        <v>15</v>
      </c>
      <c r="B134" s="7" t="s">
        <v>17</v>
      </c>
      <c r="C134" s="6">
        <v>12</v>
      </c>
    </row>
    <row r="135" spans="1:5" x14ac:dyDescent="0.25">
      <c r="A135" s="8" t="s">
        <v>15</v>
      </c>
      <c r="B135" s="7" t="s">
        <v>17</v>
      </c>
      <c r="C135" s="6">
        <v>11</v>
      </c>
    </row>
    <row r="136" spans="1:5" x14ac:dyDescent="0.25">
      <c r="A136" s="8" t="s">
        <v>15</v>
      </c>
      <c r="B136" s="7" t="s">
        <v>17</v>
      </c>
      <c r="C136" s="6">
        <v>11</v>
      </c>
    </row>
    <row r="137" spans="1:5" x14ac:dyDescent="0.25">
      <c r="A137" s="8" t="s">
        <v>15</v>
      </c>
      <c r="B137" s="7" t="s">
        <v>39</v>
      </c>
      <c r="C137" s="6">
        <v>11.5</v>
      </c>
    </row>
    <row r="138" spans="1:5" x14ac:dyDescent="0.25">
      <c r="A138" s="8" t="s">
        <v>15</v>
      </c>
      <c r="B138" s="7" t="s">
        <v>39</v>
      </c>
      <c r="C138" s="6">
        <v>5</v>
      </c>
    </row>
    <row r="139" spans="1:5" x14ac:dyDescent="0.25">
      <c r="A139" s="8" t="s">
        <v>15</v>
      </c>
      <c r="B139" s="7" t="s">
        <v>39</v>
      </c>
      <c r="C139" s="6">
        <v>7</v>
      </c>
    </row>
    <row r="140" spans="1:5" x14ac:dyDescent="0.25">
      <c r="A140" s="8" t="s">
        <v>15</v>
      </c>
      <c r="B140" s="7" t="s">
        <v>39</v>
      </c>
      <c r="C140" s="6">
        <v>15</v>
      </c>
    </row>
    <row r="141" spans="1:5" x14ac:dyDescent="0.25">
      <c r="A141" s="8" t="s">
        <v>15</v>
      </c>
      <c r="B141" s="7" t="s">
        <v>39</v>
      </c>
      <c r="C141" s="6">
        <v>7</v>
      </c>
    </row>
    <row r="142" spans="1:5" x14ac:dyDescent="0.25">
      <c r="A142" s="8" t="s">
        <v>15</v>
      </c>
      <c r="B142" s="7" t="s">
        <v>39</v>
      </c>
      <c r="C142" s="6">
        <v>6</v>
      </c>
    </row>
    <row r="143" spans="1:5" x14ac:dyDescent="0.25">
      <c r="A143" s="8" t="s">
        <v>15</v>
      </c>
      <c r="B143" s="7" t="s">
        <v>43</v>
      </c>
      <c r="C143" s="6">
        <v>28.5</v>
      </c>
    </row>
    <row r="144" spans="1:5" x14ac:dyDescent="0.25">
      <c r="A144" s="8" t="s">
        <v>15</v>
      </c>
      <c r="B144" s="7" t="s">
        <v>43</v>
      </c>
      <c r="C144" s="6">
        <v>28</v>
      </c>
    </row>
    <row r="145" spans="1:3" x14ac:dyDescent="0.25">
      <c r="A145" s="8" t="s">
        <v>15</v>
      </c>
      <c r="B145" s="7" t="s">
        <v>43</v>
      </c>
      <c r="C145" s="6">
        <v>23</v>
      </c>
    </row>
    <row r="146" spans="1:3" x14ac:dyDescent="0.25">
      <c r="A146" s="8" t="s">
        <v>15</v>
      </c>
      <c r="B146" s="7" t="s">
        <v>43</v>
      </c>
      <c r="C146" s="6">
        <v>16.5</v>
      </c>
    </row>
    <row r="147" spans="1:3" x14ac:dyDescent="0.25">
      <c r="A147" s="8" t="s">
        <v>15</v>
      </c>
      <c r="B147" s="7" t="s">
        <v>41</v>
      </c>
      <c r="C147" s="6">
        <v>18</v>
      </c>
    </row>
    <row r="148" spans="1:3" x14ac:dyDescent="0.25">
      <c r="A148" s="8" t="s">
        <v>15</v>
      </c>
      <c r="B148" s="7" t="s">
        <v>41</v>
      </c>
      <c r="C148" s="6">
        <v>21</v>
      </c>
    </row>
    <row r="149" spans="1:3" x14ac:dyDescent="0.25">
      <c r="A149" s="8" t="s">
        <v>15</v>
      </c>
      <c r="B149" s="7" t="s">
        <v>41</v>
      </c>
      <c r="C149" s="6">
        <v>18</v>
      </c>
    </row>
    <row r="150" spans="1:3" x14ac:dyDescent="0.25">
      <c r="A150" s="8" t="s">
        <v>15</v>
      </c>
      <c r="B150" s="7" t="s">
        <v>41</v>
      </c>
      <c r="C150" s="6">
        <v>27</v>
      </c>
    </row>
    <row r="151" spans="1:3" x14ac:dyDescent="0.25">
      <c r="A151" s="8" t="s">
        <v>15</v>
      </c>
      <c r="B151" s="7" t="s">
        <v>41</v>
      </c>
      <c r="C151" s="6">
        <v>26</v>
      </c>
    </row>
    <row r="152" spans="1:3" x14ac:dyDescent="0.25">
      <c r="A152" s="8" t="s">
        <v>15</v>
      </c>
      <c r="B152" s="7" t="s">
        <v>41</v>
      </c>
      <c r="C152" s="6">
        <v>17.8</v>
      </c>
    </row>
    <row r="153" spans="1:3" x14ac:dyDescent="0.25">
      <c r="A153" s="8" t="s">
        <v>15</v>
      </c>
      <c r="B153" s="7" t="s">
        <v>41</v>
      </c>
      <c r="C153" s="6">
        <v>26.8</v>
      </c>
    </row>
    <row r="154" spans="1:3" x14ac:dyDescent="0.25">
      <c r="A154" s="8" t="s">
        <v>15</v>
      </c>
      <c r="B154" s="7" t="s">
        <v>41</v>
      </c>
      <c r="C154" s="6">
        <v>20</v>
      </c>
    </row>
    <row r="155" spans="1:3" x14ac:dyDescent="0.25">
      <c r="A155" s="8" t="s">
        <v>15</v>
      </c>
      <c r="B155" s="7" t="s">
        <v>41</v>
      </c>
      <c r="C155" s="6">
        <v>12</v>
      </c>
    </row>
    <row r="156" spans="1:3" x14ac:dyDescent="0.25">
      <c r="A156" s="8" t="s">
        <v>15</v>
      </c>
      <c r="B156" s="7" t="s">
        <v>41</v>
      </c>
      <c r="C156" s="6">
        <v>16.8</v>
      </c>
    </row>
    <row r="157" spans="1:3" x14ac:dyDescent="0.25">
      <c r="A157" s="8" t="s">
        <v>15</v>
      </c>
      <c r="B157" s="7" t="s">
        <v>41</v>
      </c>
      <c r="C157" s="6">
        <v>15</v>
      </c>
    </row>
    <row r="158" spans="1:3" x14ac:dyDescent="0.25">
      <c r="A158" s="8" t="s">
        <v>15</v>
      </c>
      <c r="B158" s="7" t="s">
        <v>41</v>
      </c>
      <c r="C158" s="6">
        <v>19</v>
      </c>
    </row>
    <row r="159" spans="1:3" x14ac:dyDescent="0.25">
      <c r="A159" s="8" t="s">
        <v>15</v>
      </c>
      <c r="B159" s="7" t="s">
        <v>41</v>
      </c>
      <c r="C159" s="6">
        <v>27.5</v>
      </c>
    </row>
    <row r="160" spans="1:3" x14ac:dyDescent="0.25">
      <c r="A160" s="8" t="s">
        <v>15</v>
      </c>
      <c r="B160" s="7" t="s">
        <v>44</v>
      </c>
      <c r="C160" s="6">
        <v>14.5</v>
      </c>
    </row>
    <row r="161" spans="1:5" x14ac:dyDescent="0.25">
      <c r="A161" s="8" t="s">
        <v>15</v>
      </c>
      <c r="B161" s="7" t="s">
        <v>44</v>
      </c>
      <c r="C161" s="6">
        <v>11.5</v>
      </c>
    </row>
    <row r="162" spans="1:5" x14ac:dyDescent="0.25">
      <c r="A162" s="8" t="s">
        <v>18</v>
      </c>
      <c r="B162" s="7" t="s">
        <v>39</v>
      </c>
      <c r="C162" s="6">
        <v>1</v>
      </c>
      <c r="D162">
        <f>AVERAGE(C162:C173)</f>
        <v>2.9833333333333329</v>
      </c>
      <c r="E162">
        <f>_xlfn.VAR.S(C162:C173)</f>
        <v>2.754242424242427</v>
      </c>
    </row>
    <row r="163" spans="1:5" x14ac:dyDescent="0.25">
      <c r="A163" s="8" t="s">
        <v>18</v>
      </c>
      <c r="B163" s="7" t="s">
        <v>39</v>
      </c>
      <c r="C163" s="6">
        <v>3</v>
      </c>
    </row>
    <row r="164" spans="1:5" x14ac:dyDescent="0.25">
      <c r="A164" s="8" t="s">
        <v>18</v>
      </c>
      <c r="B164" s="7" t="s">
        <v>39</v>
      </c>
      <c r="C164" s="6">
        <v>4</v>
      </c>
    </row>
    <row r="165" spans="1:5" x14ac:dyDescent="0.25">
      <c r="A165" s="8" t="s">
        <v>18</v>
      </c>
      <c r="B165" s="7" t="s">
        <v>39</v>
      </c>
      <c r="C165" s="6">
        <v>1.2</v>
      </c>
    </row>
    <row r="166" spans="1:5" x14ac:dyDescent="0.25">
      <c r="A166" s="8" t="s">
        <v>18</v>
      </c>
      <c r="B166" s="7" t="s">
        <v>39</v>
      </c>
      <c r="C166" s="6">
        <v>6</v>
      </c>
    </row>
    <row r="167" spans="1:5" x14ac:dyDescent="0.25">
      <c r="A167" s="8" t="s">
        <v>18</v>
      </c>
      <c r="B167" s="7" t="s">
        <v>39</v>
      </c>
      <c r="C167" s="6">
        <v>3.5</v>
      </c>
    </row>
    <row r="168" spans="1:5" x14ac:dyDescent="0.25">
      <c r="A168" s="8" t="s">
        <v>18</v>
      </c>
      <c r="B168" s="7" t="s">
        <v>39</v>
      </c>
      <c r="C168" s="6">
        <v>2.5</v>
      </c>
    </row>
    <row r="169" spans="1:5" x14ac:dyDescent="0.25">
      <c r="A169" s="8" t="s">
        <v>18</v>
      </c>
      <c r="B169" s="7" t="s">
        <v>39</v>
      </c>
      <c r="C169" s="6">
        <v>2.8</v>
      </c>
    </row>
    <row r="170" spans="1:5" x14ac:dyDescent="0.25">
      <c r="A170" s="8" t="s">
        <v>18</v>
      </c>
      <c r="B170" s="7" t="s">
        <v>39</v>
      </c>
      <c r="C170" s="6">
        <v>6</v>
      </c>
    </row>
    <row r="171" spans="1:5" x14ac:dyDescent="0.25">
      <c r="A171" s="8" t="s">
        <v>18</v>
      </c>
      <c r="B171" s="7" t="s">
        <v>39</v>
      </c>
      <c r="C171" s="6">
        <v>2.2000000000000002</v>
      </c>
    </row>
    <row r="172" spans="1:5" x14ac:dyDescent="0.25">
      <c r="A172" s="8" t="s">
        <v>18</v>
      </c>
      <c r="B172" s="7" t="s">
        <v>39</v>
      </c>
      <c r="C172" s="6">
        <v>1.8</v>
      </c>
    </row>
    <row r="173" spans="1:5" x14ac:dyDescent="0.25">
      <c r="A173" s="8" t="s">
        <v>18</v>
      </c>
      <c r="B173" s="7" t="s">
        <v>39</v>
      </c>
      <c r="C173" s="6">
        <v>1.8</v>
      </c>
    </row>
    <row r="174" spans="1:5" x14ac:dyDescent="0.25">
      <c r="A174" s="8" t="s">
        <v>19</v>
      </c>
      <c r="B174" s="7" t="s">
        <v>39</v>
      </c>
      <c r="C174" s="6">
        <v>4.5</v>
      </c>
      <c r="D174">
        <f>AVERAGE(C174:C183)</f>
        <v>5.2799999999999994</v>
      </c>
      <c r="E174">
        <f>_xlfn.VAR.S(C174:C183)</f>
        <v>8.7128888888888891</v>
      </c>
    </row>
    <row r="175" spans="1:5" x14ac:dyDescent="0.25">
      <c r="A175" s="8" t="s">
        <v>19</v>
      </c>
      <c r="B175" s="7" t="s">
        <v>39</v>
      </c>
      <c r="C175" s="6">
        <v>4.5</v>
      </c>
    </row>
    <row r="176" spans="1:5" x14ac:dyDescent="0.25">
      <c r="A176" s="8" t="s">
        <v>19</v>
      </c>
      <c r="B176" s="7" t="s">
        <v>39</v>
      </c>
      <c r="C176" s="6">
        <v>7</v>
      </c>
    </row>
    <row r="177" spans="1:5" x14ac:dyDescent="0.25">
      <c r="A177" s="8" t="s">
        <v>19</v>
      </c>
      <c r="B177" s="7" t="s">
        <v>39</v>
      </c>
      <c r="C177" s="6">
        <v>10.199999999999999</v>
      </c>
    </row>
    <row r="178" spans="1:5" x14ac:dyDescent="0.25">
      <c r="A178" s="8" t="s">
        <v>19</v>
      </c>
      <c r="B178" s="7" t="s">
        <v>39</v>
      </c>
      <c r="C178" s="6">
        <v>9.6</v>
      </c>
    </row>
    <row r="179" spans="1:5" x14ac:dyDescent="0.25">
      <c r="A179" s="8" t="s">
        <v>19</v>
      </c>
      <c r="B179" s="7" t="s">
        <v>41</v>
      </c>
      <c r="C179" s="6">
        <v>3</v>
      </c>
    </row>
    <row r="180" spans="1:5" x14ac:dyDescent="0.25">
      <c r="A180" s="8" t="s">
        <v>19</v>
      </c>
      <c r="B180" s="7" t="s">
        <v>41</v>
      </c>
      <c r="C180" s="6">
        <v>4.5</v>
      </c>
    </row>
    <row r="181" spans="1:5" x14ac:dyDescent="0.25">
      <c r="A181" s="8" t="s">
        <v>19</v>
      </c>
      <c r="B181" s="7" t="s">
        <v>41</v>
      </c>
      <c r="C181" s="6">
        <v>6</v>
      </c>
    </row>
    <row r="182" spans="1:5" x14ac:dyDescent="0.25">
      <c r="A182" s="8" t="s">
        <v>19</v>
      </c>
      <c r="B182" s="7" t="s">
        <v>42</v>
      </c>
      <c r="C182" s="6">
        <v>2</v>
      </c>
    </row>
    <row r="183" spans="1:5" x14ac:dyDescent="0.25">
      <c r="A183" s="8" t="s">
        <v>19</v>
      </c>
      <c r="B183" s="7" t="s">
        <v>42</v>
      </c>
      <c r="C183" s="6">
        <v>1.5</v>
      </c>
    </row>
    <row r="184" spans="1:5" x14ac:dyDescent="0.25">
      <c r="A184" s="8" t="s">
        <v>20</v>
      </c>
      <c r="B184" s="7" t="s">
        <v>41</v>
      </c>
      <c r="C184" s="6">
        <v>7.5</v>
      </c>
      <c r="D184">
        <f>AVERAGE(C184:C194)</f>
        <v>10.090909090909092</v>
      </c>
      <c r="E184">
        <f>_xlfn.VAR.S(C184:C194)</f>
        <v>23.8534090909091</v>
      </c>
    </row>
    <row r="185" spans="1:5" x14ac:dyDescent="0.25">
      <c r="A185" s="8" t="s">
        <v>20</v>
      </c>
      <c r="B185" s="7" t="s">
        <v>41</v>
      </c>
      <c r="C185" s="6">
        <v>20.5</v>
      </c>
    </row>
    <row r="186" spans="1:5" x14ac:dyDescent="0.25">
      <c r="A186" s="8" t="s">
        <v>20</v>
      </c>
      <c r="B186" s="7" t="s">
        <v>41</v>
      </c>
      <c r="C186" s="6">
        <v>18</v>
      </c>
    </row>
    <row r="187" spans="1:5" x14ac:dyDescent="0.25">
      <c r="A187" s="8" t="s">
        <v>20</v>
      </c>
      <c r="B187" s="7" t="s">
        <v>41</v>
      </c>
      <c r="C187" s="6">
        <v>7.5</v>
      </c>
    </row>
    <row r="188" spans="1:5" x14ac:dyDescent="0.25">
      <c r="A188" s="8" t="s">
        <v>20</v>
      </c>
      <c r="B188" s="7" t="s">
        <v>41</v>
      </c>
      <c r="C188" s="6">
        <v>9.75</v>
      </c>
    </row>
    <row r="189" spans="1:5" x14ac:dyDescent="0.25">
      <c r="A189" s="8" t="s">
        <v>20</v>
      </c>
      <c r="B189" s="7" t="s">
        <v>41</v>
      </c>
      <c r="C189" s="6">
        <v>11</v>
      </c>
    </row>
    <row r="190" spans="1:5" x14ac:dyDescent="0.25">
      <c r="A190" s="8" t="s">
        <v>20</v>
      </c>
      <c r="B190" s="7" t="s">
        <v>41</v>
      </c>
      <c r="C190" s="6">
        <v>5.5</v>
      </c>
    </row>
    <row r="191" spans="1:5" x14ac:dyDescent="0.25">
      <c r="A191" s="8" t="s">
        <v>20</v>
      </c>
      <c r="B191" s="7" t="s">
        <v>41</v>
      </c>
      <c r="C191" s="6">
        <v>6.25</v>
      </c>
    </row>
    <row r="192" spans="1:5" x14ac:dyDescent="0.25">
      <c r="A192" s="8" t="s">
        <v>20</v>
      </c>
      <c r="B192" s="7" t="s">
        <v>41</v>
      </c>
      <c r="C192" s="6">
        <v>8</v>
      </c>
    </row>
    <row r="193" spans="1:5" x14ac:dyDescent="0.25">
      <c r="A193" s="8" t="s">
        <v>20</v>
      </c>
      <c r="B193" s="7" t="s">
        <v>41</v>
      </c>
      <c r="C193" s="6">
        <v>10.5</v>
      </c>
    </row>
    <row r="194" spans="1:5" x14ac:dyDescent="0.25">
      <c r="A194" s="8" t="s">
        <v>20</v>
      </c>
      <c r="B194" s="7" t="s">
        <v>41</v>
      </c>
      <c r="C194" s="6">
        <v>6.5</v>
      </c>
    </row>
    <row r="195" spans="1:5" x14ac:dyDescent="0.25">
      <c r="A195" s="8" t="s">
        <v>23</v>
      </c>
      <c r="B195" s="7" t="s">
        <v>45</v>
      </c>
      <c r="C195" s="6">
        <v>3.5</v>
      </c>
      <c r="D195">
        <f>AVERAGE(C195:C206)</f>
        <v>2.4666666666666668</v>
      </c>
      <c r="E195">
        <f>_xlfn.VAR.S(C195:C206)</f>
        <v>2.1406060606060606</v>
      </c>
    </row>
    <row r="196" spans="1:5" x14ac:dyDescent="0.25">
      <c r="A196" s="8" t="s">
        <v>23</v>
      </c>
      <c r="B196" s="7" t="s">
        <v>45</v>
      </c>
      <c r="C196" s="6">
        <v>1.5</v>
      </c>
    </row>
    <row r="197" spans="1:5" x14ac:dyDescent="0.25">
      <c r="A197" s="8" t="s">
        <v>23</v>
      </c>
      <c r="B197" s="7" t="s">
        <v>45</v>
      </c>
      <c r="C197" s="6">
        <v>1.5</v>
      </c>
    </row>
    <row r="198" spans="1:5" x14ac:dyDescent="0.25">
      <c r="A198" s="8" t="s">
        <v>23</v>
      </c>
      <c r="B198" s="7" t="s">
        <v>45</v>
      </c>
      <c r="C198" s="6">
        <v>2.5</v>
      </c>
    </row>
    <row r="199" spans="1:5" x14ac:dyDescent="0.25">
      <c r="A199" s="8" t="s">
        <v>23</v>
      </c>
      <c r="B199" s="7" t="s">
        <v>46</v>
      </c>
      <c r="C199" s="6">
        <v>5</v>
      </c>
    </row>
    <row r="200" spans="1:5" x14ac:dyDescent="0.25">
      <c r="A200" s="8" t="s">
        <v>23</v>
      </c>
      <c r="B200" s="7" t="s">
        <v>46</v>
      </c>
      <c r="C200" s="6">
        <v>5</v>
      </c>
    </row>
    <row r="201" spans="1:5" x14ac:dyDescent="0.25">
      <c r="A201" s="8" t="s">
        <v>23</v>
      </c>
      <c r="B201" s="7" t="s">
        <v>46</v>
      </c>
      <c r="C201" s="6">
        <v>3</v>
      </c>
    </row>
    <row r="202" spans="1:5" x14ac:dyDescent="0.25">
      <c r="A202" s="8" t="s">
        <v>23</v>
      </c>
      <c r="B202" s="7" t="s">
        <v>46</v>
      </c>
      <c r="C202" s="6">
        <v>3</v>
      </c>
    </row>
    <row r="203" spans="1:5" x14ac:dyDescent="0.25">
      <c r="A203" s="8" t="s">
        <v>23</v>
      </c>
      <c r="B203" s="7" t="s">
        <v>47</v>
      </c>
      <c r="C203" s="5">
        <v>1.6</v>
      </c>
    </row>
    <row r="204" spans="1:5" x14ac:dyDescent="0.25">
      <c r="A204" s="8" t="s">
        <v>23</v>
      </c>
      <c r="B204" s="4" t="s">
        <v>47</v>
      </c>
      <c r="C204" s="5">
        <v>1</v>
      </c>
    </row>
    <row r="205" spans="1:5" x14ac:dyDescent="0.25">
      <c r="A205" s="8" t="s">
        <v>23</v>
      </c>
      <c r="B205" s="4" t="s">
        <v>47</v>
      </c>
      <c r="C205" s="5">
        <v>1</v>
      </c>
    </row>
    <row r="206" spans="1:5" x14ac:dyDescent="0.25">
      <c r="A206" s="8" t="s">
        <v>23</v>
      </c>
      <c r="B206" s="4" t="s">
        <v>47</v>
      </c>
      <c r="C206" s="5">
        <v>1</v>
      </c>
    </row>
    <row r="207" spans="1:5" x14ac:dyDescent="0.25">
      <c r="A207" s="8" t="s">
        <v>26</v>
      </c>
      <c r="B207" s="7" t="s">
        <v>40</v>
      </c>
      <c r="C207" s="6">
        <v>4</v>
      </c>
      <c r="D207">
        <f>AVERAGE(C207:C213)</f>
        <v>1.657142857142857</v>
      </c>
      <c r="E207">
        <f>_xlfn.VAR.S(C207:C213)</f>
        <v>1.9228571428571428</v>
      </c>
    </row>
    <row r="208" spans="1:5" x14ac:dyDescent="0.25">
      <c r="A208" s="8" t="s">
        <v>26</v>
      </c>
      <c r="B208" s="7" t="s">
        <v>40</v>
      </c>
      <c r="C208" s="6">
        <v>0.5</v>
      </c>
    </row>
    <row r="209" spans="1:5" x14ac:dyDescent="0.25">
      <c r="A209" s="8" t="s">
        <v>26</v>
      </c>
      <c r="B209" s="7" t="s">
        <v>40</v>
      </c>
      <c r="C209" s="6">
        <v>0.1</v>
      </c>
    </row>
    <row r="210" spans="1:5" x14ac:dyDescent="0.25">
      <c r="A210" s="8" t="s">
        <v>26</v>
      </c>
      <c r="B210" s="7" t="s">
        <v>40</v>
      </c>
      <c r="C210" s="6">
        <v>1</v>
      </c>
    </row>
    <row r="211" spans="1:5" x14ac:dyDescent="0.25">
      <c r="A211" s="8" t="s">
        <v>26</v>
      </c>
      <c r="B211" s="7" t="s">
        <v>41</v>
      </c>
      <c r="C211" s="6">
        <v>1.5</v>
      </c>
    </row>
    <row r="212" spans="1:5" x14ac:dyDescent="0.25">
      <c r="A212" s="8" t="s">
        <v>26</v>
      </c>
      <c r="B212" s="7" t="s">
        <v>41</v>
      </c>
      <c r="C212" s="6">
        <v>3</v>
      </c>
    </row>
    <row r="213" spans="1:5" x14ac:dyDescent="0.25">
      <c r="A213" s="8" t="s">
        <v>26</v>
      </c>
      <c r="B213" s="7" t="s">
        <v>41</v>
      </c>
      <c r="C213" s="6">
        <v>1.5</v>
      </c>
    </row>
    <row r="214" spans="1:5" x14ac:dyDescent="0.25">
      <c r="A214" s="8" t="s">
        <v>27</v>
      </c>
      <c r="B214" s="7" t="s">
        <v>39</v>
      </c>
      <c r="C214" s="6">
        <v>8</v>
      </c>
      <c r="D214">
        <f>AVERAGE(C214:C218)</f>
        <v>5.42</v>
      </c>
      <c r="E214">
        <f>_xlfn.VAR.S(C214:C218)</f>
        <v>3.7319999999999993</v>
      </c>
    </row>
    <row r="215" spans="1:5" x14ac:dyDescent="0.25">
      <c r="A215" s="8" t="s">
        <v>27</v>
      </c>
      <c r="B215" s="7" t="s">
        <v>39</v>
      </c>
      <c r="C215" s="6">
        <v>5</v>
      </c>
    </row>
    <row r="216" spans="1:5" x14ac:dyDescent="0.25">
      <c r="A216" s="8" t="s">
        <v>27</v>
      </c>
      <c r="B216" s="7" t="s">
        <v>39</v>
      </c>
      <c r="C216" s="6">
        <v>6.6</v>
      </c>
    </row>
    <row r="217" spans="1:5" x14ac:dyDescent="0.25">
      <c r="A217" s="8" t="s">
        <v>27</v>
      </c>
      <c r="B217" s="7" t="s">
        <v>39</v>
      </c>
      <c r="C217" s="6">
        <v>3</v>
      </c>
    </row>
    <row r="218" spans="1:5" x14ac:dyDescent="0.25">
      <c r="A218" s="8" t="s">
        <v>27</v>
      </c>
      <c r="B218" s="7" t="s">
        <v>39</v>
      </c>
      <c r="C218" s="6">
        <v>4.5</v>
      </c>
    </row>
    <row r="219" spans="1:5" x14ac:dyDescent="0.25">
      <c r="A219" s="8" t="s">
        <v>28</v>
      </c>
      <c r="B219" s="7" t="s">
        <v>40</v>
      </c>
      <c r="C219" s="6">
        <v>4</v>
      </c>
      <c r="D219">
        <f>AVERAGE(C219:C229)</f>
        <v>3.1136363636363638</v>
      </c>
      <c r="E219">
        <f>_xlfn.VAR.S(C219:C229)</f>
        <v>1.0920454545454548</v>
      </c>
    </row>
    <row r="220" spans="1:5" x14ac:dyDescent="0.25">
      <c r="A220" s="8" t="s">
        <v>28</v>
      </c>
      <c r="B220" s="7" t="s">
        <v>40</v>
      </c>
      <c r="C220" s="6">
        <v>4</v>
      </c>
    </row>
    <row r="221" spans="1:5" x14ac:dyDescent="0.25">
      <c r="A221" s="8" t="s">
        <v>28</v>
      </c>
      <c r="B221" s="7" t="s">
        <v>40</v>
      </c>
      <c r="C221" s="6">
        <v>4</v>
      </c>
    </row>
    <row r="222" spans="1:5" x14ac:dyDescent="0.25">
      <c r="A222" s="8" t="s">
        <v>28</v>
      </c>
      <c r="B222" s="7" t="s">
        <v>40</v>
      </c>
      <c r="C222" s="6">
        <v>2.5</v>
      </c>
    </row>
    <row r="223" spans="1:5" x14ac:dyDescent="0.25">
      <c r="A223" s="8" t="s">
        <v>28</v>
      </c>
      <c r="B223" s="7" t="s">
        <v>40</v>
      </c>
      <c r="C223" s="6">
        <v>1.25</v>
      </c>
    </row>
    <row r="224" spans="1:5" x14ac:dyDescent="0.25">
      <c r="A224" s="8" t="s">
        <v>28</v>
      </c>
      <c r="B224" s="7" t="s">
        <v>40</v>
      </c>
      <c r="C224" s="6">
        <v>2.5</v>
      </c>
    </row>
    <row r="225" spans="1:5" x14ac:dyDescent="0.25">
      <c r="A225" s="8" t="s">
        <v>28</v>
      </c>
      <c r="B225" s="7" t="s">
        <v>40</v>
      </c>
      <c r="C225" s="6">
        <v>2.5</v>
      </c>
    </row>
    <row r="226" spans="1:5" x14ac:dyDescent="0.25">
      <c r="A226" s="8" t="s">
        <v>28</v>
      </c>
      <c r="B226" s="7" t="s">
        <v>40</v>
      </c>
      <c r="C226" s="6">
        <v>3</v>
      </c>
    </row>
    <row r="227" spans="1:5" x14ac:dyDescent="0.25">
      <c r="A227" s="8" t="s">
        <v>28</v>
      </c>
      <c r="B227" s="7" t="s">
        <v>40</v>
      </c>
      <c r="C227" s="6">
        <v>2</v>
      </c>
    </row>
    <row r="228" spans="1:5" x14ac:dyDescent="0.25">
      <c r="A228" s="8" t="s">
        <v>28</v>
      </c>
      <c r="B228" s="7" t="s">
        <v>40</v>
      </c>
      <c r="C228" s="6">
        <v>4</v>
      </c>
    </row>
    <row r="229" spans="1:5" x14ac:dyDescent="0.25">
      <c r="A229" s="8" t="s">
        <v>28</v>
      </c>
      <c r="B229" s="7" t="s">
        <v>40</v>
      </c>
      <c r="C229" s="6">
        <v>4.5</v>
      </c>
    </row>
    <row r="230" spans="1:5" x14ac:dyDescent="0.25">
      <c r="A230" s="8" t="s">
        <v>29</v>
      </c>
      <c r="B230" s="7" t="s">
        <v>39</v>
      </c>
      <c r="C230" s="6">
        <v>9</v>
      </c>
      <c r="D230">
        <f>AVERAGE(C230:C254)</f>
        <v>8.7659999999999982</v>
      </c>
      <c r="E230">
        <f>_xlfn.VAR.S(C230:C254)</f>
        <v>11.758483333333354</v>
      </c>
    </row>
    <row r="231" spans="1:5" x14ac:dyDescent="0.25">
      <c r="A231" s="8" t="s">
        <v>29</v>
      </c>
      <c r="B231" s="7" t="s">
        <v>39</v>
      </c>
      <c r="C231" s="6">
        <v>9.5</v>
      </c>
    </row>
    <row r="232" spans="1:5" x14ac:dyDescent="0.25">
      <c r="A232" s="8" t="s">
        <v>29</v>
      </c>
      <c r="B232" s="7" t="s">
        <v>39</v>
      </c>
      <c r="C232" s="6">
        <v>16.2</v>
      </c>
    </row>
    <row r="233" spans="1:5" x14ac:dyDescent="0.25">
      <c r="A233" s="8" t="s">
        <v>29</v>
      </c>
      <c r="B233" s="7" t="s">
        <v>39</v>
      </c>
      <c r="C233" s="6">
        <v>9.5</v>
      </c>
    </row>
    <row r="234" spans="1:5" x14ac:dyDescent="0.25">
      <c r="A234" s="8" t="s">
        <v>29</v>
      </c>
      <c r="B234" s="7" t="s">
        <v>39</v>
      </c>
      <c r="C234" s="6">
        <v>10</v>
      </c>
    </row>
    <row r="235" spans="1:5" x14ac:dyDescent="0.25">
      <c r="A235" s="8" t="s">
        <v>29</v>
      </c>
      <c r="B235" s="7" t="s">
        <v>39</v>
      </c>
      <c r="C235" s="6">
        <v>7</v>
      </c>
    </row>
    <row r="236" spans="1:5" x14ac:dyDescent="0.25">
      <c r="A236" s="8" t="s">
        <v>29</v>
      </c>
      <c r="B236" s="7" t="s">
        <v>39</v>
      </c>
      <c r="C236" s="6">
        <v>7.2</v>
      </c>
    </row>
    <row r="237" spans="1:5" x14ac:dyDescent="0.25">
      <c r="A237" s="8" t="s">
        <v>29</v>
      </c>
      <c r="B237" s="7" t="s">
        <v>39</v>
      </c>
      <c r="C237" s="6">
        <v>7</v>
      </c>
    </row>
    <row r="238" spans="1:5" x14ac:dyDescent="0.25">
      <c r="A238" s="8" t="s">
        <v>29</v>
      </c>
      <c r="B238" s="7" t="s">
        <v>39</v>
      </c>
      <c r="C238" s="6">
        <v>7</v>
      </c>
    </row>
    <row r="239" spans="1:5" x14ac:dyDescent="0.25">
      <c r="A239" s="8" t="s">
        <v>29</v>
      </c>
      <c r="B239" s="7" t="s">
        <v>39</v>
      </c>
      <c r="C239" s="6">
        <v>6.8</v>
      </c>
    </row>
    <row r="240" spans="1:5" x14ac:dyDescent="0.25">
      <c r="A240" s="8" t="s">
        <v>29</v>
      </c>
      <c r="B240" s="7" t="s">
        <v>39</v>
      </c>
      <c r="C240" s="6">
        <v>8.5</v>
      </c>
    </row>
    <row r="241" spans="1:5" x14ac:dyDescent="0.25">
      <c r="A241" s="8" t="s">
        <v>29</v>
      </c>
      <c r="B241" s="7" t="s">
        <v>39</v>
      </c>
      <c r="C241" s="6">
        <v>8</v>
      </c>
    </row>
    <row r="242" spans="1:5" x14ac:dyDescent="0.25">
      <c r="A242" s="8" t="s">
        <v>29</v>
      </c>
      <c r="B242" s="7" t="s">
        <v>39</v>
      </c>
      <c r="C242" s="6">
        <v>6.5</v>
      </c>
    </row>
    <row r="243" spans="1:5" x14ac:dyDescent="0.25">
      <c r="A243" s="8" t="s">
        <v>29</v>
      </c>
      <c r="B243" s="7" t="s">
        <v>39</v>
      </c>
      <c r="C243" s="6">
        <v>8</v>
      </c>
    </row>
    <row r="244" spans="1:5" x14ac:dyDescent="0.25">
      <c r="A244" s="8" t="s">
        <v>29</v>
      </c>
      <c r="B244" s="7" t="s">
        <v>40</v>
      </c>
      <c r="C244" s="6">
        <v>10</v>
      </c>
    </row>
    <row r="245" spans="1:5" x14ac:dyDescent="0.25">
      <c r="A245" s="8" t="s">
        <v>29</v>
      </c>
      <c r="B245" s="7" t="s">
        <v>40</v>
      </c>
      <c r="C245" s="6">
        <v>12</v>
      </c>
    </row>
    <row r="246" spans="1:5" x14ac:dyDescent="0.25">
      <c r="A246" s="8" t="s">
        <v>29</v>
      </c>
      <c r="B246" s="7" t="s">
        <v>40</v>
      </c>
      <c r="C246" s="6">
        <v>7</v>
      </c>
    </row>
    <row r="247" spans="1:5" x14ac:dyDescent="0.25">
      <c r="A247" s="8" t="s">
        <v>29</v>
      </c>
      <c r="B247" s="7" t="s">
        <v>40</v>
      </c>
      <c r="C247" s="6">
        <v>10</v>
      </c>
    </row>
    <row r="248" spans="1:5" x14ac:dyDescent="0.25">
      <c r="A248" s="8" t="s">
        <v>29</v>
      </c>
      <c r="B248" s="7" t="s">
        <v>40</v>
      </c>
      <c r="C248" s="6">
        <v>17</v>
      </c>
    </row>
    <row r="249" spans="1:5" x14ac:dyDescent="0.25">
      <c r="A249" s="8" t="s">
        <v>29</v>
      </c>
      <c r="B249" s="7" t="s">
        <v>40</v>
      </c>
      <c r="C249" s="6">
        <v>11.2</v>
      </c>
    </row>
    <row r="250" spans="1:5" x14ac:dyDescent="0.25">
      <c r="A250" s="8" t="s">
        <v>29</v>
      </c>
      <c r="B250" s="7" t="s">
        <v>40</v>
      </c>
      <c r="C250" s="6">
        <v>12.25</v>
      </c>
    </row>
    <row r="251" spans="1:5" x14ac:dyDescent="0.25">
      <c r="A251" s="8" t="s">
        <v>29</v>
      </c>
      <c r="B251" s="7" t="s">
        <v>40</v>
      </c>
      <c r="C251" s="6">
        <v>10</v>
      </c>
    </row>
    <row r="252" spans="1:5" x14ac:dyDescent="0.25">
      <c r="A252" s="8" t="s">
        <v>29</v>
      </c>
      <c r="B252" s="7" t="s">
        <v>41</v>
      </c>
      <c r="C252" s="6">
        <v>1.5</v>
      </c>
    </row>
    <row r="253" spans="1:5" x14ac:dyDescent="0.25">
      <c r="A253" s="8" t="s">
        <v>29</v>
      </c>
      <c r="B253" s="7" t="s">
        <v>41</v>
      </c>
      <c r="C253" s="6">
        <v>4</v>
      </c>
    </row>
    <row r="254" spans="1:5" x14ac:dyDescent="0.25">
      <c r="A254" s="8" t="s">
        <v>29</v>
      </c>
      <c r="B254" s="7" t="s">
        <v>41</v>
      </c>
      <c r="C254" s="6">
        <v>4</v>
      </c>
    </row>
    <row r="255" spans="1:5" x14ac:dyDescent="0.25">
      <c r="A255" s="8" t="s">
        <v>30</v>
      </c>
      <c r="B255" s="7" t="s">
        <v>39</v>
      </c>
      <c r="C255" s="6">
        <v>2</v>
      </c>
      <c r="D255">
        <f>AVERAGE(C255:C266)</f>
        <v>2.4875000000000003</v>
      </c>
      <c r="E255">
        <f>_xlfn.VAR.S(C255:C266)</f>
        <v>2.2536931818181825</v>
      </c>
    </row>
    <row r="256" spans="1:5" x14ac:dyDescent="0.25">
      <c r="A256" s="8" t="s">
        <v>30</v>
      </c>
      <c r="B256" s="7" t="s">
        <v>39</v>
      </c>
      <c r="C256" s="6">
        <v>3.4</v>
      </c>
    </row>
    <row r="257" spans="1:5" x14ac:dyDescent="0.25">
      <c r="A257" s="8" t="s">
        <v>30</v>
      </c>
      <c r="B257" s="7" t="s">
        <v>39</v>
      </c>
      <c r="C257" s="6">
        <v>2</v>
      </c>
    </row>
    <row r="258" spans="1:5" x14ac:dyDescent="0.25">
      <c r="A258" s="8" t="s">
        <v>30</v>
      </c>
      <c r="B258" s="7" t="s">
        <v>39</v>
      </c>
      <c r="C258" s="6">
        <v>3.5</v>
      </c>
    </row>
    <row r="259" spans="1:5" x14ac:dyDescent="0.25">
      <c r="A259" s="8" t="s">
        <v>30</v>
      </c>
      <c r="B259" s="7" t="s">
        <v>39</v>
      </c>
      <c r="C259" s="6">
        <v>3.5</v>
      </c>
    </row>
    <row r="260" spans="1:5" x14ac:dyDescent="0.25">
      <c r="A260" s="8" t="s">
        <v>30</v>
      </c>
      <c r="B260" s="7" t="s">
        <v>39</v>
      </c>
      <c r="C260" s="6">
        <v>6.2</v>
      </c>
    </row>
    <row r="261" spans="1:5" x14ac:dyDescent="0.25">
      <c r="A261" s="8" t="s">
        <v>30</v>
      </c>
      <c r="B261" s="7" t="s">
        <v>40</v>
      </c>
      <c r="C261" s="6">
        <v>2.25</v>
      </c>
    </row>
    <row r="262" spans="1:5" x14ac:dyDescent="0.25">
      <c r="A262" s="8" t="s">
        <v>30</v>
      </c>
      <c r="B262" s="7" t="s">
        <v>40</v>
      </c>
      <c r="C262" s="6">
        <v>2</v>
      </c>
    </row>
    <row r="263" spans="1:5" x14ac:dyDescent="0.25">
      <c r="A263" s="8" t="s">
        <v>30</v>
      </c>
      <c r="B263" s="7" t="s">
        <v>40</v>
      </c>
      <c r="C263" s="6">
        <v>1</v>
      </c>
    </row>
    <row r="264" spans="1:5" x14ac:dyDescent="0.25">
      <c r="A264" s="8" t="s">
        <v>30</v>
      </c>
      <c r="B264" s="7" t="s">
        <v>40</v>
      </c>
      <c r="C264" s="6">
        <v>1</v>
      </c>
    </row>
    <row r="265" spans="1:5" x14ac:dyDescent="0.25">
      <c r="A265" s="8" t="s">
        <v>30</v>
      </c>
      <c r="B265" s="7" t="s">
        <v>40</v>
      </c>
      <c r="C265" s="6">
        <v>0.8</v>
      </c>
    </row>
    <row r="266" spans="1:5" x14ac:dyDescent="0.25">
      <c r="A266" s="8" t="s">
        <v>30</v>
      </c>
      <c r="B266" s="7" t="s">
        <v>40</v>
      </c>
      <c r="C266" s="6">
        <v>2.2000000000000002</v>
      </c>
    </row>
    <row r="267" spans="1:5" x14ac:dyDescent="0.25">
      <c r="A267" s="8" t="s">
        <v>31</v>
      </c>
      <c r="B267" s="7" t="s">
        <v>39</v>
      </c>
      <c r="C267" s="6">
        <v>1.8</v>
      </c>
      <c r="D267">
        <f>AVERAGE(C267:C306)</f>
        <v>3.4299999999999997</v>
      </c>
      <c r="E267">
        <f>_xlfn.VAR.S(C267:C306)</f>
        <v>5.8797179487179507</v>
      </c>
    </row>
    <row r="268" spans="1:5" x14ac:dyDescent="0.25">
      <c r="A268" s="8" t="s">
        <v>31</v>
      </c>
      <c r="B268" s="7" t="s">
        <v>39</v>
      </c>
      <c r="C268" s="6">
        <v>1</v>
      </c>
    </row>
    <row r="269" spans="1:5" x14ac:dyDescent="0.25">
      <c r="A269" s="8" t="s">
        <v>31</v>
      </c>
      <c r="B269" s="7" t="s">
        <v>39</v>
      </c>
      <c r="C269" s="6">
        <v>2.7</v>
      </c>
    </row>
    <row r="270" spans="1:5" x14ac:dyDescent="0.25">
      <c r="A270" s="8" t="s">
        <v>31</v>
      </c>
      <c r="B270" s="7" t="s">
        <v>39</v>
      </c>
      <c r="C270" s="6">
        <v>3</v>
      </c>
    </row>
    <row r="271" spans="1:5" x14ac:dyDescent="0.25">
      <c r="A271" s="8" t="s">
        <v>31</v>
      </c>
      <c r="B271" s="7" t="s">
        <v>39</v>
      </c>
      <c r="C271" s="6">
        <v>4</v>
      </c>
    </row>
    <row r="272" spans="1:5" x14ac:dyDescent="0.25">
      <c r="A272" s="8" t="s">
        <v>31</v>
      </c>
      <c r="B272" s="7" t="s">
        <v>39</v>
      </c>
      <c r="C272" s="6">
        <v>4.2</v>
      </c>
    </row>
    <row r="273" spans="1:3" x14ac:dyDescent="0.25">
      <c r="A273" s="8" t="s">
        <v>31</v>
      </c>
      <c r="B273" s="7" t="s">
        <v>39</v>
      </c>
      <c r="C273" s="6">
        <v>2.75</v>
      </c>
    </row>
    <row r="274" spans="1:3" x14ac:dyDescent="0.25">
      <c r="A274" s="8" t="s">
        <v>31</v>
      </c>
      <c r="B274" s="7" t="s">
        <v>39</v>
      </c>
      <c r="C274" s="6">
        <v>0.8</v>
      </c>
    </row>
    <row r="275" spans="1:3" x14ac:dyDescent="0.25">
      <c r="A275" s="8" t="s">
        <v>31</v>
      </c>
      <c r="B275" s="7" t="s">
        <v>39</v>
      </c>
      <c r="C275" s="6">
        <v>1.5</v>
      </c>
    </row>
    <row r="276" spans="1:3" x14ac:dyDescent="0.25">
      <c r="A276" s="8" t="s">
        <v>31</v>
      </c>
      <c r="B276" s="7" t="s">
        <v>39</v>
      </c>
      <c r="C276" s="6">
        <v>0.8</v>
      </c>
    </row>
    <row r="277" spans="1:3" x14ac:dyDescent="0.25">
      <c r="A277" s="8" t="s">
        <v>31</v>
      </c>
      <c r="B277" s="7" t="s">
        <v>39</v>
      </c>
      <c r="C277" s="6">
        <v>3</v>
      </c>
    </row>
    <row r="278" spans="1:3" x14ac:dyDescent="0.25">
      <c r="A278" s="8" t="s">
        <v>31</v>
      </c>
      <c r="B278" s="7" t="s">
        <v>39</v>
      </c>
      <c r="C278" s="6">
        <v>2.2000000000000002</v>
      </c>
    </row>
    <row r="279" spans="1:3" x14ac:dyDescent="0.25">
      <c r="A279" s="8" t="s">
        <v>31</v>
      </c>
      <c r="B279" s="7" t="s">
        <v>39</v>
      </c>
      <c r="C279" s="6">
        <v>3.2</v>
      </c>
    </row>
    <row r="280" spans="1:3" x14ac:dyDescent="0.25">
      <c r="A280" s="8" t="s">
        <v>31</v>
      </c>
      <c r="B280" s="7" t="s">
        <v>39</v>
      </c>
      <c r="C280" s="6">
        <v>1</v>
      </c>
    </row>
    <row r="281" spans="1:3" x14ac:dyDescent="0.25">
      <c r="A281" s="3" t="s">
        <v>31</v>
      </c>
      <c r="B281" s="4" t="s">
        <v>41</v>
      </c>
      <c r="C281" s="5">
        <v>5</v>
      </c>
    </row>
    <row r="282" spans="1:3" x14ac:dyDescent="0.25">
      <c r="A282" s="3" t="s">
        <v>31</v>
      </c>
      <c r="B282" s="4" t="s">
        <v>41</v>
      </c>
      <c r="C282" s="6">
        <v>2.5</v>
      </c>
    </row>
    <row r="283" spans="1:3" x14ac:dyDescent="0.25">
      <c r="A283" s="3" t="s">
        <v>31</v>
      </c>
      <c r="B283" s="4" t="s">
        <v>41</v>
      </c>
      <c r="C283" s="6">
        <v>2.5</v>
      </c>
    </row>
    <row r="284" spans="1:3" x14ac:dyDescent="0.25">
      <c r="A284" s="3" t="s">
        <v>31</v>
      </c>
      <c r="B284" s="4" t="s">
        <v>41</v>
      </c>
      <c r="C284" s="6">
        <v>2</v>
      </c>
    </row>
    <row r="285" spans="1:3" x14ac:dyDescent="0.25">
      <c r="A285" s="3" t="s">
        <v>31</v>
      </c>
      <c r="B285" s="4" t="s">
        <v>41</v>
      </c>
      <c r="C285" s="6">
        <v>4</v>
      </c>
    </row>
    <row r="286" spans="1:3" x14ac:dyDescent="0.25">
      <c r="A286" s="3" t="s">
        <v>31</v>
      </c>
      <c r="B286" s="4" t="s">
        <v>41</v>
      </c>
      <c r="C286" s="6">
        <v>2</v>
      </c>
    </row>
    <row r="287" spans="1:3" x14ac:dyDescent="0.25">
      <c r="A287" s="3" t="s">
        <v>31</v>
      </c>
      <c r="B287" s="4" t="s">
        <v>41</v>
      </c>
      <c r="C287" s="6">
        <v>3</v>
      </c>
    </row>
    <row r="288" spans="1:3" x14ac:dyDescent="0.25">
      <c r="A288" s="3" t="s">
        <v>31</v>
      </c>
      <c r="B288" s="4" t="s">
        <v>41</v>
      </c>
      <c r="C288" s="6">
        <v>2</v>
      </c>
    </row>
    <row r="289" spans="1:3" x14ac:dyDescent="0.25">
      <c r="A289" s="3" t="s">
        <v>31</v>
      </c>
      <c r="B289" s="4" t="s">
        <v>41</v>
      </c>
      <c r="C289" s="6">
        <v>1</v>
      </c>
    </row>
    <row r="290" spans="1:3" x14ac:dyDescent="0.25">
      <c r="A290" s="3" t="s">
        <v>31</v>
      </c>
      <c r="B290" s="4" t="s">
        <v>41</v>
      </c>
      <c r="C290" s="6">
        <v>4</v>
      </c>
    </row>
    <row r="291" spans="1:3" x14ac:dyDescent="0.25">
      <c r="A291" s="3" t="s">
        <v>31</v>
      </c>
      <c r="B291" s="4" t="s">
        <v>41</v>
      </c>
      <c r="C291" s="6">
        <v>5</v>
      </c>
    </row>
    <row r="292" spans="1:3" x14ac:dyDescent="0.25">
      <c r="A292" s="3" t="s">
        <v>31</v>
      </c>
      <c r="B292" s="4" t="s">
        <v>41</v>
      </c>
      <c r="C292" s="6">
        <v>3</v>
      </c>
    </row>
    <row r="293" spans="1:3" x14ac:dyDescent="0.25">
      <c r="A293" s="3" t="s">
        <v>31</v>
      </c>
      <c r="B293" s="4" t="s">
        <v>41</v>
      </c>
      <c r="C293" s="6">
        <v>2.5</v>
      </c>
    </row>
    <row r="294" spans="1:3" x14ac:dyDescent="0.25">
      <c r="A294" s="3" t="s">
        <v>31</v>
      </c>
      <c r="B294" s="4" t="s">
        <v>41</v>
      </c>
      <c r="C294" s="6">
        <v>0.25</v>
      </c>
    </row>
    <row r="295" spans="1:3" x14ac:dyDescent="0.25">
      <c r="A295" s="3" t="s">
        <v>31</v>
      </c>
      <c r="B295" s="4" t="s">
        <v>41</v>
      </c>
      <c r="C295" s="6">
        <v>4</v>
      </c>
    </row>
    <row r="296" spans="1:3" x14ac:dyDescent="0.25">
      <c r="A296" s="3" t="s">
        <v>31</v>
      </c>
      <c r="B296" s="4" t="s">
        <v>41</v>
      </c>
      <c r="C296" s="6">
        <v>1.5</v>
      </c>
    </row>
    <row r="297" spans="1:3" x14ac:dyDescent="0.25">
      <c r="A297" s="3" t="s">
        <v>31</v>
      </c>
      <c r="B297" s="4" t="s">
        <v>41</v>
      </c>
      <c r="C297" s="6">
        <v>2</v>
      </c>
    </row>
    <row r="298" spans="1:3" x14ac:dyDescent="0.25">
      <c r="A298" s="3" t="s">
        <v>31</v>
      </c>
      <c r="B298" s="4" t="s">
        <v>41</v>
      </c>
      <c r="C298" s="6">
        <v>3.5</v>
      </c>
    </row>
    <row r="299" spans="1:3" x14ac:dyDescent="0.25">
      <c r="A299" s="8" t="s">
        <v>31</v>
      </c>
      <c r="B299" s="7" t="s">
        <v>33</v>
      </c>
      <c r="C299" s="6">
        <v>10</v>
      </c>
    </row>
    <row r="300" spans="1:3" x14ac:dyDescent="0.25">
      <c r="A300" s="8" t="s">
        <v>31</v>
      </c>
      <c r="B300" s="7" t="s">
        <v>33</v>
      </c>
      <c r="C300" s="6">
        <v>6</v>
      </c>
    </row>
    <row r="301" spans="1:3" x14ac:dyDescent="0.25">
      <c r="A301" s="8" t="s">
        <v>31</v>
      </c>
      <c r="B301" s="7" t="s">
        <v>33</v>
      </c>
      <c r="C301" s="6">
        <v>5</v>
      </c>
    </row>
    <row r="302" spans="1:3" x14ac:dyDescent="0.25">
      <c r="A302" s="8" t="s">
        <v>31</v>
      </c>
      <c r="B302" s="7" t="s">
        <v>33</v>
      </c>
      <c r="C302" s="6">
        <v>2</v>
      </c>
    </row>
    <row r="303" spans="1:3" x14ac:dyDescent="0.25">
      <c r="A303" s="8" t="s">
        <v>31</v>
      </c>
      <c r="B303" s="7" t="s">
        <v>33</v>
      </c>
      <c r="C303" s="6">
        <v>5</v>
      </c>
    </row>
    <row r="304" spans="1:3" x14ac:dyDescent="0.25">
      <c r="A304" s="8" t="s">
        <v>31</v>
      </c>
      <c r="B304" s="7" t="s">
        <v>33</v>
      </c>
      <c r="C304" s="6">
        <v>9</v>
      </c>
    </row>
    <row r="305" spans="1:3" x14ac:dyDescent="0.25">
      <c r="A305" s="8" t="s">
        <v>31</v>
      </c>
      <c r="B305" s="7" t="s">
        <v>33</v>
      </c>
      <c r="C305" s="6">
        <v>8.5</v>
      </c>
    </row>
    <row r="306" spans="1:3" x14ac:dyDescent="0.25">
      <c r="A306" s="8" t="s">
        <v>31</v>
      </c>
      <c r="B306" s="7" t="s">
        <v>33</v>
      </c>
      <c r="C306" s="6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354B8-0D29-4C72-B2A6-55FBD3901C85}">
  <dimension ref="A1:E334"/>
  <sheetViews>
    <sheetView workbookViewId="0">
      <pane ySplit="1" topLeftCell="A2" activePane="bottomLeft" state="frozen"/>
      <selection pane="bottomLeft" activeCell="F313" sqref="F313"/>
    </sheetView>
  </sheetViews>
  <sheetFormatPr defaultRowHeight="15" x14ac:dyDescent="0.25"/>
  <sheetData>
    <row r="1" spans="1:5" x14ac:dyDescent="0.25">
      <c r="A1" t="s">
        <v>0</v>
      </c>
      <c r="B1" t="s">
        <v>1</v>
      </c>
      <c r="C1" t="s">
        <v>48</v>
      </c>
      <c r="D1" t="s">
        <v>3</v>
      </c>
      <c r="E1" t="s">
        <v>4</v>
      </c>
    </row>
    <row r="2" spans="1:5" x14ac:dyDescent="0.25">
      <c r="A2" t="s">
        <v>49</v>
      </c>
      <c r="B2" t="s">
        <v>82</v>
      </c>
      <c r="C2">
        <v>2.681</v>
      </c>
      <c r="D2">
        <v>3.0482142857142862</v>
      </c>
      <c r="E2">
        <v>8.193541208791208E-2</v>
      </c>
    </row>
    <row r="3" spans="1:5" x14ac:dyDescent="0.25">
      <c r="A3" t="s">
        <v>49</v>
      </c>
      <c r="B3" t="s">
        <v>83</v>
      </c>
      <c r="C3">
        <v>2.4940000000000002</v>
      </c>
    </row>
    <row r="4" spans="1:5" x14ac:dyDescent="0.25">
      <c r="A4" t="s">
        <v>49</v>
      </c>
      <c r="B4" t="s">
        <v>84</v>
      </c>
      <c r="C4">
        <v>2.895</v>
      </c>
    </row>
    <row r="5" spans="1:5" x14ac:dyDescent="0.25">
      <c r="A5" t="s">
        <v>49</v>
      </c>
      <c r="B5" t="s">
        <v>85</v>
      </c>
      <c r="C5">
        <v>3.113</v>
      </c>
    </row>
    <row r="6" spans="1:5" x14ac:dyDescent="0.25">
      <c r="A6" t="s">
        <v>49</v>
      </c>
      <c r="B6" t="s">
        <v>86</v>
      </c>
      <c r="C6">
        <v>3.0670000000000002</v>
      </c>
    </row>
    <row r="7" spans="1:5" x14ac:dyDescent="0.25">
      <c r="A7" t="s">
        <v>49</v>
      </c>
      <c r="B7" t="s">
        <v>87</v>
      </c>
      <c r="C7">
        <v>3.2160000000000002</v>
      </c>
    </row>
    <row r="8" spans="1:5" x14ac:dyDescent="0.25">
      <c r="A8" t="s">
        <v>49</v>
      </c>
      <c r="B8" t="s">
        <v>88</v>
      </c>
      <c r="C8">
        <v>2.7280000000000002</v>
      </c>
    </row>
    <row r="9" spans="1:5" x14ac:dyDescent="0.25">
      <c r="A9" t="s">
        <v>49</v>
      </c>
      <c r="B9" t="s">
        <v>89</v>
      </c>
      <c r="C9">
        <v>2.8239999999999998</v>
      </c>
    </row>
    <row r="10" spans="1:5" x14ac:dyDescent="0.25">
      <c r="A10" t="s">
        <v>49</v>
      </c>
      <c r="B10" t="s">
        <v>90</v>
      </c>
      <c r="C10">
        <v>3.472</v>
      </c>
    </row>
    <row r="11" spans="1:5" x14ac:dyDescent="0.25">
      <c r="A11" t="s">
        <v>49</v>
      </c>
      <c r="B11" t="s">
        <v>91</v>
      </c>
      <c r="C11">
        <v>3.05</v>
      </c>
    </row>
    <row r="12" spans="1:5" x14ac:dyDescent="0.25">
      <c r="A12" t="s">
        <v>49</v>
      </c>
      <c r="B12" t="s">
        <v>92</v>
      </c>
      <c r="C12">
        <v>3.3119999999999998</v>
      </c>
    </row>
    <row r="13" spans="1:5" x14ac:dyDescent="0.25">
      <c r="A13" t="s">
        <v>49</v>
      </c>
      <c r="B13" t="s">
        <v>93</v>
      </c>
      <c r="C13">
        <v>3.218</v>
      </c>
    </row>
    <row r="14" spans="1:5" x14ac:dyDescent="0.25">
      <c r="A14" t="s">
        <v>49</v>
      </c>
      <c r="B14" t="s">
        <v>94</v>
      </c>
      <c r="C14">
        <v>3.2440000000000002</v>
      </c>
    </row>
    <row r="15" spans="1:5" x14ac:dyDescent="0.25">
      <c r="A15" t="s">
        <v>49</v>
      </c>
      <c r="B15" t="s">
        <v>95</v>
      </c>
      <c r="C15">
        <v>3.3610000000000002</v>
      </c>
    </row>
    <row r="16" spans="1:5" x14ac:dyDescent="0.25">
      <c r="A16" t="s">
        <v>50</v>
      </c>
      <c r="B16" t="s">
        <v>96</v>
      </c>
      <c r="C16">
        <v>2.2959999999999998</v>
      </c>
      <c r="D16">
        <v>3.8269374999999997</v>
      </c>
      <c r="E16">
        <v>1.9255484625000028</v>
      </c>
    </row>
    <row r="17" spans="1:5" x14ac:dyDescent="0.25">
      <c r="A17" t="s">
        <v>50</v>
      </c>
      <c r="B17" t="s">
        <v>97</v>
      </c>
      <c r="C17">
        <v>2.3029999999999999</v>
      </c>
    </row>
    <row r="18" spans="1:5" x14ac:dyDescent="0.25">
      <c r="A18" t="s">
        <v>50</v>
      </c>
      <c r="B18" t="s">
        <v>98</v>
      </c>
      <c r="C18">
        <v>2.4950000000000001</v>
      </c>
    </row>
    <row r="19" spans="1:5" x14ac:dyDescent="0.25">
      <c r="A19" t="s">
        <v>50</v>
      </c>
      <c r="B19" t="s">
        <v>99</v>
      </c>
      <c r="C19">
        <v>2.4279999999999999</v>
      </c>
    </row>
    <row r="20" spans="1:5" x14ac:dyDescent="0.25">
      <c r="A20" t="s">
        <v>50</v>
      </c>
      <c r="B20" t="s">
        <v>100</v>
      </c>
      <c r="C20">
        <v>1.6180000000000001</v>
      </c>
    </row>
    <row r="21" spans="1:5" x14ac:dyDescent="0.25">
      <c r="A21" t="s">
        <v>50</v>
      </c>
      <c r="B21" t="s">
        <v>101</v>
      </c>
      <c r="C21">
        <v>1.851</v>
      </c>
    </row>
    <row r="22" spans="1:5" x14ac:dyDescent="0.25">
      <c r="A22" t="s">
        <v>50</v>
      </c>
      <c r="B22" t="s">
        <v>102</v>
      </c>
      <c r="C22">
        <v>4.577</v>
      </c>
    </row>
    <row r="23" spans="1:5" x14ac:dyDescent="0.25">
      <c r="A23" t="s">
        <v>50</v>
      </c>
      <c r="B23" t="s">
        <v>103</v>
      </c>
      <c r="C23">
        <v>5.1669999999999998</v>
      </c>
    </row>
    <row r="24" spans="1:5" x14ac:dyDescent="0.25">
      <c r="A24" t="s">
        <v>50</v>
      </c>
      <c r="B24" t="s">
        <v>104</v>
      </c>
      <c r="C24">
        <v>5.2229999999999999</v>
      </c>
    </row>
    <row r="25" spans="1:5" x14ac:dyDescent="0.25">
      <c r="A25" t="s">
        <v>50</v>
      </c>
      <c r="B25" t="s">
        <v>105</v>
      </c>
      <c r="C25">
        <v>5.2329999999999997</v>
      </c>
    </row>
    <row r="26" spans="1:5" x14ac:dyDescent="0.25">
      <c r="A26" t="s">
        <v>50</v>
      </c>
      <c r="B26" t="s">
        <v>106</v>
      </c>
      <c r="C26">
        <v>3.92</v>
      </c>
    </row>
    <row r="27" spans="1:5" x14ac:dyDescent="0.25">
      <c r="A27" t="s">
        <v>50</v>
      </c>
      <c r="B27" t="s">
        <v>107</v>
      </c>
      <c r="C27">
        <v>4.476</v>
      </c>
    </row>
    <row r="28" spans="1:5" x14ac:dyDescent="0.25">
      <c r="A28" t="s">
        <v>50</v>
      </c>
      <c r="B28" t="s">
        <v>108</v>
      </c>
      <c r="C28">
        <v>4.9809999999999999</v>
      </c>
    </row>
    <row r="29" spans="1:5" x14ac:dyDescent="0.25">
      <c r="A29" t="s">
        <v>50</v>
      </c>
      <c r="B29" t="s">
        <v>109</v>
      </c>
      <c r="C29">
        <v>4.6159999999999997</v>
      </c>
    </row>
    <row r="30" spans="1:5" x14ac:dyDescent="0.25">
      <c r="A30" t="s">
        <v>50</v>
      </c>
      <c r="B30" t="s">
        <v>110</v>
      </c>
      <c r="C30">
        <v>5.3150000000000004</v>
      </c>
    </row>
    <row r="31" spans="1:5" x14ac:dyDescent="0.25">
      <c r="A31" t="s">
        <v>50</v>
      </c>
      <c r="B31" t="s">
        <v>111</v>
      </c>
      <c r="C31">
        <v>4.7320000000000002</v>
      </c>
    </row>
    <row r="32" spans="1:5" x14ac:dyDescent="0.25">
      <c r="A32" t="s">
        <v>51</v>
      </c>
      <c r="B32" t="s">
        <v>82</v>
      </c>
      <c r="C32">
        <v>1.3839999999999999</v>
      </c>
      <c r="D32">
        <v>1.2654166666666666</v>
      </c>
      <c r="E32">
        <v>1.1690628787878781E-2</v>
      </c>
    </row>
    <row r="33" spans="1:5" x14ac:dyDescent="0.25">
      <c r="A33" t="s">
        <v>51</v>
      </c>
      <c r="B33" t="s">
        <v>83</v>
      </c>
      <c r="C33">
        <v>1.244</v>
      </c>
    </row>
    <row r="34" spans="1:5" x14ac:dyDescent="0.25">
      <c r="A34" t="s">
        <v>51</v>
      </c>
      <c r="B34" t="s">
        <v>84</v>
      </c>
      <c r="C34">
        <v>1.2649999999999999</v>
      </c>
    </row>
    <row r="35" spans="1:5" x14ac:dyDescent="0.25">
      <c r="A35" t="s">
        <v>51</v>
      </c>
      <c r="B35" t="s">
        <v>85</v>
      </c>
      <c r="C35">
        <v>1.4239999999999999</v>
      </c>
    </row>
    <row r="36" spans="1:5" x14ac:dyDescent="0.25">
      <c r="A36" t="s">
        <v>51</v>
      </c>
      <c r="B36" t="s">
        <v>86</v>
      </c>
      <c r="C36">
        <v>1.238</v>
      </c>
    </row>
    <row r="37" spans="1:5" x14ac:dyDescent="0.25">
      <c r="A37" t="s">
        <v>51</v>
      </c>
      <c r="B37" t="s">
        <v>87</v>
      </c>
      <c r="C37">
        <v>1.345</v>
      </c>
    </row>
    <row r="38" spans="1:5" x14ac:dyDescent="0.25">
      <c r="A38" t="s">
        <v>51</v>
      </c>
      <c r="B38" t="s">
        <v>112</v>
      </c>
      <c r="C38">
        <v>1.216</v>
      </c>
    </row>
    <row r="39" spans="1:5" x14ac:dyDescent="0.25">
      <c r="A39" t="s">
        <v>51</v>
      </c>
      <c r="B39" t="s">
        <v>113</v>
      </c>
      <c r="C39">
        <v>1.381</v>
      </c>
    </row>
    <row r="40" spans="1:5" x14ac:dyDescent="0.25">
      <c r="A40" t="s">
        <v>51</v>
      </c>
      <c r="B40" t="s">
        <v>114</v>
      </c>
      <c r="C40">
        <v>1.2310000000000001</v>
      </c>
    </row>
    <row r="41" spans="1:5" x14ac:dyDescent="0.25">
      <c r="A41" t="s">
        <v>51</v>
      </c>
      <c r="B41" t="s">
        <v>115</v>
      </c>
      <c r="C41">
        <v>1.27</v>
      </c>
    </row>
    <row r="42" spans="1:5" x14ac:dyDescent="0.25">
      <c r="A42" t="s">
        <v>51</v>
      </c>
      <c r="B42" t="s">
        <v>116</v>
      </c>
      <c r="C42">
        <v>1.147</v>
      </c>
    </row>
    <row r="43" spans="1:5" x14ac:dyDescent="0.25">
      <c r="A43" t="s">
        <v>51</v>
      </c>
      <c r="B43" t="s">
        <v>117</v>
      </c>
      <c r="C43">
        <v>1.04</v>
      </c>
    </row>
    <row r="44" spans="1:5" x14ac:dyDescent="0.25">
      <c r="A44" t="s">
        <v>52</v>
      </c>
      <c r="B44" t="s">
        <v>82</v>
      </c>
      <c r="C44">
        <v>6.3739999999999997</v>
      </c>
      <c r="D44">
        <v>5.6734999999999998</v>
      </c>
      <c r="E44">
        <v>0.15547789999999992</v>
      </c>
    </row>
    <row r="45" spans="1:5" x14ac:dyDescent="0.25">
      <c r="A45" t="s">
        <v>52</v>
      </c>
      <c r="B45" t="s">
        <v>83</v>
      </c>
      <c r="C45">
        <v>5.4509999999999996</v>
      </c>
    </row>
    <row r="46" spans="1:5" x14ac:dyDescent="0.25">
      <c r="A46" t="s">
        <v>52</v>
      </c>
      <c r="B46" t="s">
        <v>84</v>
      </c>
      <c r="C46">
        <v>5.7050000000000001</v>
      </c>
    </row>
    <row r="47" spans="1:5" x14ac:dyDescent="0.25">
      <c r="A47" t="s">
        <v>52</v>
      </c>
      <c r="B47" t="s">
        <v>85</v>
      </c>
      <c r="C47">
        <v>5.476</v>
      </c>
    </row>
    <row r="48" spans="1:5" x14ac:dyDescent="0.25">
      <c r="A48" t="s">
        <v>52</v>
      </c>
      <c r="B48" t="s">
        <v>86</v>
      </c>
      <c r="C48">
        <v>5.79</v>
      </c>
    </row>
    <row r="49" spans="1:5" x14ac:dyDescent="0.25">
      <c r="A49" t="s">
        <v>52</v>
      </c>
      <c r="B49" t="s">
        <v>87</v>
      </c>
      <c r="C49">
        <v>5.2450000000000001</v>
      </c>
    </row>
    <row r="50" spans="1:5" x14ac:dyDescent="0.25">
      <c r="A50" t="s">
        <v>53</v>
      </c>
      <c r="B50" t="s">
        <v>82</v>
      </c>
      <c r="C50">
        <v>2.6230000000000002</v>
      </c>
      <c r="D50">
        <v>2.5704999999999996</v>
      </c>
      <c r="E50">
        <v>0.18192830000000129</v>
      </c>
    </row>
    <row r="51" spans="1:5" x14ac:dyDescent="0.25">
      <c r="A51" t="s">
        <v>53</v>
      </c>
      <c r="B51" t="s">
        <v>83</v>
      </c>
      <c r="C51">
        <v>3.03</v>
      </c>
    </row>
    <row r="52" spans="1:5" x14ac:dyDescent="0.25">
      <c r="A52" t="s">
        <v>53</v>
      </c>
      <c r="B52" t="s">
        <v>84</v>
      </c>
      <c r="C52">
        <v>3.0950000000000002</v>
      </c>
    </row>
    <row r="53" spans="1:5" x14ac:dyDescent="0.25">
      <c r="A53" t="s">
        <v>53</v>
      </c>
      <c r="B53" t="s">
        <v>85</v>
      </c>
      <c r="C53">
        <v>2.258</v>
      </c>
    </row>
    <row r="54" spans="1:5" x14ac:dyDescent="0.25">
      <c r="A54" t="s">
        <v>53</v>
      </c>
      <c r="B54" t="s">
        <v>86</v>
      </c>
      <c r="C54">
        <v>2.383</v>
      </c>
    </row>
    <row r="55" spans="1:5" x14ac:dyDescent="0.25">
      <c r="A55" t="s">
        <v>53</v>
      </c>
      <c r="B55" t="s">
        <v>87</v>
      </c>
      <c r="C55">
        <v>2.0339999999999998</v>
      </c>
    </row>
    <row r="56" spans="1:5" x14ac:dyDescent="0.25">
      <c r="A56" t="s">
        <v>54</v>
      </c>
      <c r="B56" t="s">
        <v>118</v>
      </c>
      <c r="C56">
        <v>1.0109999999999999</v>
      </c>
      <c r="D56">
        <v>1.5737391304347828</v>
      </c>
      <c r="E56">
        <v>0.21608129249011751</v>
      </c>
    </row>
    <row r="57" spans="1:5" x14ac:dyDescent="0.25">
      <c r="A57" t="s">
        <v>54</v>
      </c>
      <c r="B57" t="s">
        <v>119</v>
      </c>
      <c r="C57">
        <v>0.90100000000000002</v>
      </c>
    </row>
    <row r="58" spans="1:5" x14ac:dyDescent="0.25">
      <c r="A58" t="s">
        <v>54</v>
      </c>
      <c r="B58" t="s">
        <v>82</v>
      </c>
      <c r="C58">
        <v>1.403</v>
      </c>
    </row>
    <row r="59" spans="1:5" x14ac:dyDescent="0.25">
      <c r="A59" t="s">
        <v>54</v>
      </c>
      <c r="B59" t="s">
        <v>83</v>
      </c>
      <c r="C59">
        <v>1.484</v>
      </c>
    </row>
    <row r="60" spans="1:5" x14ac:dyDescent="0.25">
      <c r="A60" t="s">
        <v>54</v>
      </c>
      <c r="B60" t="s">
        <v>84</v>
      </c>
      <c r="C60">
        <v>1.5169999999999999</v>
      </c>
    </row>
    <row r="61" spans="1:5" x14ac:dyDescent="0.25">
      <c r="A61" t="s">
        <v>54</v>
      </c>
      <c r="B61" t="s">
        <v>85</v>
      </c>
      <c r="C61">
        <v>1.5089999999999999</v>
      </c>
    </row>
    <row r="62" spans="1:5" x14ac:dyDescent="0.25">
      <c r="A62" t="s">
        <v>54</v>
      </c>
      <c r="B62" t="s">
        <v>86</v>
      </c>
      <c r="C62">
        <v>1.379</v>
      </c>
    </row>
    <row r="63" spans="1:5" x14ac:dyDescent="0.25">
      <c r="A63" t="s">
        <v>54</v>
      </c>
      <c r="B63" t="s">
        <v>87</v>
      </c>
      <c r="C63">
        <v>1.4590000000000001</v>
      </c>
    </row>
    <row r="64" spans="1:5" x14ac:dyDescent="0.25">
      <c r="A64" t="s">
        <v>54</v>
      </c>
      <c r="B64" t="s">
        <v>112</v>
      </c>
      <c r="C64">
        <v>2.16</v>
      </c>
    </row>
    <row r="65" spans="1:5" x14ac:dyDescent="0.25">
      <c r="A65" t="s">
        <v>54</v>
      </c>
      <c r="B65" t="s">
        <v>113</v>
      </c>
      <c r="C65">
        <v>2.4689999999999999</v>
      </c>
    </row>
    <row r="66" spans="1:5" x14ac:dyDescent="0.25">
      <c r="A66" t="s">
        <v>54</v>
      </c>
      <c r="B66" t="s">
        <v>114</v>
      </c>
      <c r="C66">
        <v>2.0830000000000002</v>
      </c>
    </row>
    <row r="67" spans="1:5" x14ac:dyDescent="0.25">
      <c r="A67" t="s">
        <v>54</v>
      </c>
      <c r="B67" t="s">
        <v>115</v>
      </c>
      <c r="C67">
        <v>2.343</v>
      </c>
    </row>
    <row r="68" spans="1:5" x14ac:dyDescent="0.25">
      <c r="A68" t="s">
        <v>54</v>
      </c>
      <c r="B68" t="s">
        <v>116</v>
      </c>
      <c r="C68">
        <v>2.048</v>
      </c>
    </row>
    <row r="69" spans="1:5" x14ac:dyDescent="0.25">
      <c r="A69" t="s">
        <v>54</v>
      </c>
      <c r="B69" t="s">
        <v>117</v>
      </c>
      <c r="C69">
        <v>2.1520000000000001</v>
      </c>
    </row>
    <row r="70" spans="1:5" x14ac:dyDescent="0.25">
      <c r="A70" t="s">
        <v>54</v>
      </c>
      <c r="B70" t="s">
        <v>120</v>
      </c>
      <c r="C70">
        <v>1.546</v>
      </c>
    </row>
    <row r="71" spans="1:5" x14ac:dyDescent="0.25">
      <c r="A71" t="s">
        <v>54</v>
      </c>
      <c r="B71" t="s">
        <v>121</v>
      </c>
      <c r="C71">
        <v>1.988</v>
      </c>
    </row>
    <row r="72" spans="1:5" x14ac:dyDescent="0.25">
      <c r="A72" t="s">
        <v>54</v>
      </c>
      <c r="B72" t="s">
        <v>122</v>
      </c>
      <c r="C72">
        <v>1.385</v>
      </c>
    </row>
    <row r="73" spans="1:5" x14ac:dyDescent="0.25">
      <c r="A73" t="s">
        <v>54</v>
      </c>
      <c r="B73" t="s">
        <v>123</v>
      </c>
      <c r="C73">
        <v>1.573</v>
      </c>
    </row>
    <row r="74" spans="1:5" x14ac:dyDescent="0.25">
      <c r="A74" t="s">
        <v>54</v>
      </c>
      <c r="B74" t="s">
        <v>124</v>
      </c>
      <c r="C74">
        <v>1.399</v>
      </c>
    </row>
    <row r="75" spans="1:5" x14ac:dyDescent="0.25">
      <c r="A75" t="s">
        <v>54</v>
      </c>
      <c r="B75" t="s">
        <v>125</v>
      </c>
      <c r="C75">
        <v>1.4550000000000001</v>
      </c>
    </row>
    <row r="76" spans="1:5" x14ac:dyDescent="0.25">
      <c r="A76" t="s">
        <v>54</v>
      </c>
      <c r="B76" t="s">
        <v>126</v>
      </c>
      <c r="C76">
        <v>0.95599999999999996</v>
      </c>
    </row>
    <row r="77" spans="1:5" x14ac:dyDescent="0.25">
      <c r="A77" t="s">
        <v>54</v>
      </c>
      <c r="B77" t="s">
        <v>127</v>
      </c>
      <c r="C77">
        <v>0.90800000000000003</v>
      </c>
    </row>
    <row r="78" spans="1:5" x14ac:dyDescent="0.25">
      <c r="A78" t="s">
        <v>54</v>
      </c>
      <c r="B78" t="s">
        <v>128</v>
      </c>
      <c r="C78">
        <v>1.0680000000000001</v>
      </c>
    </row>
    <row r="79" spans="1:5" x14ac:dyDescent="0.25">
      <c r="A79" t="s">
        <v>55</v>
      </c>
      <c r="B79" t="s">
        <v>112</v>
      </c>
      <c r="C79">
        <v>5.258</v>
      </c>
      <c r="D79">
        <v>5.3090000000000002</v>
      </c>
      <c r="E79">
        <v>8.2791600000000021E-2</v>
      </c>
    </row>
    <row r="80" spans="1:5" x14ac:dyDescent="0.25">
      <c r="A80" t="s">
        <v>55</v>
      </c>
      <c r="B80" t="s">
        <v>113</v>
      </c>
      <c r="C80">
        <v>5.0830000000000002</v>
      </c>
    </row>
    <row r="81" spans="1:5" x14ac:dyDescent="0.25">
      <c r="A81" t="s">
        <v>55</v>
      </c>
      <c r="B81" t="s">
        <v>114</v>
      </c>
      <c r="C81">
        <v>4.9390000000000001</v>
      </c>
    </row>
    <row r="82" spans="1:5" x14ac:dyDescent="0.25">
      <c r="A82" t="s">
        <v>55</v>
      </c>
      <c r="B82" t="s">
        <v>115</v>
      </c>
      <c r="C82">
        <v>5.5129999999999999</v>
      </c>
    </row>
    <row r="83" spans="1:5" x14ac:dyDescent="0.25">
      <c r="A83" t="s">
        <v>55</v>
      </c>
      <c r="B83" t="s">
        <v>116</v>
      </c>
      <c r="C83">
        <v>5.7350000000000003</v>
      </c>
    </row>
    <row r="84" spans="1:5" x14ac:dyDescent="0.25">
      <c r="A84" t="s">
        <v>55</v>
      </c>
      <c r="B84" t="s">
        <v>117</v>
      </c>
      <c r="C84">
        <v>5.3259999999999996</v>
      </c>
    </row>
    <row r="85" spans="1:5" x14ac:dyDescent="0.25">
      <c r="A85" t="s">
        <v>56</v>
      </c>
      <c r="B85" t="s">
        <v>82</v>
      </c>
      <c r="C85">
        <v>2.952</v>
      </c>
      <c r="D85">
        <v>2.0788124999999997</v>
      </c>
      <c r="E85">
        <v>0.37717082916666889</v>
      </c>
    </row>
    <row r="86" spans="1:5" x14ac:dyDescent="0.25">
      <c r="A86" t="s">
        <v>56</v>
      </c>
      <c r="B86" t="s">
        <v>83</v>
      </c>
      <c r="C86">
        <v>1.8169999999999999</v>
      </c>
    </row>
    <row r="87" spans="1:5" x14ac:dyDescent="0.25">
      <c r="A87" t="s">
        <v>56</v>
      </c>
      <c r="B87" t="s">
        <v>84</v>
      </c>
      <c r="C87">
        <v>2.5649999999999999</v>
      </c>
    </row>
    <row r="88" spans="1:5" x14ac:dyDescent="0.25">
      <c r="A88" t="s">
        <v>56</v>
      </c>
      <c r="B88" t="s">
        <v>85</v>
      </c>
      <c r="C88">
        <v>1.78</v>
      </c>
    </row>
    <row r="89" spans="1:5" x14ac:dyDescent="0.25">
      <c r="A89" t="s">
        <v>56</v>
      </c>
      <c r="B89" t="s">
        <v>86</v>
      </c>
      <c r="C89">
        <v>1.7869999999999999</v>
      </c>
    </row>
    <row r="90" spans="1:5" x14ac:dyDescent="0.25">
      <c r="A90" t="s">
        <v>56</v>
      </c>
      <c r="B90" t="s">
        <v>87</v>
      </c>
      <c r="C90">
        <v>1.8</v>
      </c>
    </row>
    <row r="91" spans="1:5" x14ac:dyDescent="0.25">
      <c r="A91" t="s">
        <v>56</v>
      </c>
      <c r="B91" t="s">
        <v>112</v>
      </c>
      <c r="C91">
        <v>1.4550000000000001</v>
      </c>
    </row>
    <row r="92" spans="1:5" x14ac:dyDescent="0.25">
      <c r="A92" t="s">
        <v>56</v>
      </c>
      <c r="B92" t="s">
        <v>113</v>
      </c>
      <c r="C92">
        <v>1.98</v>
      </c>
    </row>
    <row r="93" spans="1:5" x14ac:dyDescent="0.25">
      <c r="A93" t="s">
        <v>56</v>
      </c>
      <c r="B93" t="s">
        <v>114</v>
      </c>
      <c r="C93">
        <v>1.7549999999999999</v>
      </c>
    </row>
    <row r="94" spans="1:5" x14ac:dyDescent="0.25">
      <c r="A94" t="s">
        <v>56</v>
      </c>
      <c r="B94" t="s">
        <v>115</v>
      </c>
      <c r="C94">
        <v>1.589</v>
      </c>
    </row>
    <row r="95" spans="1:5" x14ac:dyDescent="0.25">
      <c r="A95" t="s">
        <v>56</v>
      </c>
      <c r="B95" t="s">
        <v>116</v>
      </c>
      <c r="C95">
        <v>1.464</v>
      </c>
    </row>
    <row r="96" spans="1:5" x14ac:dyDescent="0.25">
      <c r="A96" t="s">
        <v>56</v>
      </c>
      <c r="B96" t="s">
        <v>117</v>
      </c>
      <c r="C96">
        <v>1.2989999999999999</v>
      </c>
    </row>
    <row r="97" spans="1:5" x14ac:dyDescent="0.25">
      <c r="A97" t="s">
        <v>56</v>
      </c>
      <c r="B97" t="s">
        <v>126</v>
      </c>
      <c r="C97">
        <v>2.7160000000000002</v>
      </c>
    </row>
    <row r="98" spans="1:5" x14ac:dyDescent="0.25">
      <c r="A98" t="s">
        <v>56</v>
      </c>
      <c r="B98" t="s">
        <v>127</v>
      </c>
      <c r="C98">
        <v>2.048</v>
      </c>
    </row>
    <row r="99" spans="1:5" x14ac:dyDescent="0.25">
      <c r="A99" t="s">
        <v>56</v>
      </c>
      <c r="B99" t="s">
        <v>129</v>
      </c>
      <c r="C99">
        <v>3.1709999999999998</v>
      </c>
    </row>
    <row r="100" spans="1:5" x14ac:dyDescent="0.25">
      <c r="A100" t="s">
        <v>56</v>
      </c>
      <c r="B100" t="s">
        <v>119</v>
      </c>
      <c r="C100">
        <v>3.0830000000000002</v>
      </c>
    </row>
    <row r="101" spans="1:5" x14ac:dyDescent="0.25">
      <c r="A101" t="s">
        <v>57</v>
      </c>
      <c r="B101" t="s">
        <v>82</v>
      </c>
      <c r="C101">
        <v>5.3559999999999999</v>
      </c>
      <c r="D101">
        <v>4.541666666666667</v>
      </c>
      <c r="E101">
        <v>0.3881008333333284</v>
      </c>
    </row>
    <row r="102" spans="1:5" x14ac:dyDescent="0.25">
      <c r="A102" t="s">
        <v>57</v>
      </c>
      <c r="B102" t="s">
        <v>83</v>
      </c>
      <c r="C102">
        <v>5.0880000000000001</v>
      </c>
    </row>
    <row r="103" spans="1:5" x14ac:dyDescent="0.25">
      <c r="A103" t="s">
        <v>57</v>
      </c>
      <c r="B103" t="s">
        <v>84</v>
      </c>
      <c r="C103">
        <v>4.6870000000000003</v>
      </c>
    </row>
    <row r="104" spans="1:5" x14ac:dyDescent="0.25">
      <c r="A104" t="s">
        <v>57</v>
      </c>
      <c r="B104" t="s">
        <v>85</v>
      </c>
      <c r="C104">
        <v>4.3289999999999997</v>
      </c>
    </row>
    <row r="105" spans="1:5" x14ac:dyDescent="0.25">
      <c r="A105" t="s">
        <v>57</v>
      </c>
      <c r="B105" t="s">
        <v>86</v>
      </c>
      <c r="C105">
        <v>4.6959999999999997</v>
      </c>
    </row>
    <row r="106" spans="1:5" x14ac:dyDescent="0.25">
      <c r="A106" t="s">
        <v>57</v>
      </c>
      <c r="B106" t="s">
        <v>87</v>
      </c>
      <c r="C106">
        <v>4.7519999999999998</v>
      </c>
    </row>
    <row r="107" spans="1:5" x14ac:dyDescent="0.25">
      <c r="A107" t="s">
        <v>57</v>
      </c>
      <c r="B107" t="s">
        <v>112</v>
      </c>
      <c r="C107">
        <v>3.952</v>
      </c>
    </row>
    <row r="108" spans="1:5" x14ac:dyDescent="0.25">
      <c r="A108" t="s">
        <v>57</v>
      </c>
      <c r="B108" t="s">
        <v>113</v>
      </c>
      <c r="C108">
        <v>3.625</v>
      </c>
    </row>
    <row r="109" spans="1:5" x14ac:dyDescent="0.25">
      <c r="A109" t="s">
        <v>57</v>
      </c>
      <c r="B109" t="s">
        <v>120</v>
      </c>
      <c r="C109">
        <v>4.7859999999999996</v>
      </c>
    </row>
    <row r="110" spans="1:5" x14ac:dyDescent="0.25">
      <c r="A110" t="s">
        <v>57</v>
      </c>
      <c r="B110" t="s">
        <v>121</v>
      </c>
      <c r="C110">
        <v>4.9969999999999999</v>
      </c>
    </row>
    <row r="111" spans="1:5" x14ac:dyDescent="0.25">
      <c r="A111" t="s">
        <v>57</v>
      </c>
      <c r="B111" t="s">
        <v>122</v>
      </c>
      <c r="C111">
        <v>5.298</v>
      </c>
    </row>
    <row r="112" spans="1:5" x14ac:dyDescent="0.25">
      <c r="A112" t="s">
        <v>57</v>
      </c>
      <c r="B112" t="s">
        <v>123</v>
      </c>
      <c r="C112">
        <v>5.5490000000000004</v>
      </c>
    </row>
    <row r="113" spans="1:5" x14ac:dyDescent="0.25">
      <c r="A113" t="s">
        <v>57</v>
      </c>
      <c r="B113" t="s">
        <v>124</v>
      </c>
      <c r="C113">
        <v>4.9790000000000001</v>
      </c>
    </row>
    <row r="114" spans="1:5" x14ac:dyDescent="0.25">
      <c r="A114" t="s">
        <v>57</v>
      </c>
      <c r="B114" t="s">
        <v>125</v>
      </c>
      <c r="C114">
        <v>4.923</v>
      </c>
    </row>
    <row r="115" spans="1:5" x14ac:dyDescent="0.25">
      <c r="A115" t="s">
        <v>57</v>
      </c>
      <c r="B115" t="s">
        <v>90</v>
      </c>
      <c r="C115">
        <v>4.5220000000000002</v>
      </c>
    </row>
    <row r="116" spans="1:5" x14ac:dyDescent="0.25">
      <c r="A116" t="s">
        <v>57</v>
      </c>
      <c r="B116" t="s">
        <v>91</v>
      </c>
      <c r="C116">
        <v>3.5459999999999998</v>
      </c>
    </row>
    <row r="117" spans="1:5" x14ac:dyDescent="0.25">
      <c r="A117" t="s">
        <v>57</v>
      </c>
      <c r="B117" t="s">
        <v>92</v>
      </c>
      <c r="C117">
        <v>3.8929999999999998</v>
      </c>
    </row>
    <row r="118" spans="1:5" x14ac:dyDescent="0.25">
      <c r="A118" t="s">
        <v>57</v>
      </c>
      <c r="B118" t="s">
        <v>93</v>
      </c>
      <c r="C118">
        <v>3.9249999999999998</v>
      </c>
    </row>
    <row r="119" spans="1:5" x14ac:dyDescent="0.25">
      <c r="A119" t="s">
        <v>57</v>
      </c>
      <c r="B119" t="s">
        <v>130</v>
      </c>
      <c r="C119">
        <v>3.8809999999999998</v>
      </c>
    </row>
    <row r="120" spans="1:5" x14ac:dyDescent="0.25">
      <c r="A120" t="s">
        <v>57</v>
      </c>
      <c r="B120" t="s">
        <v>131</v>
      </c>
      <c r="C120">
        <v>3.6110000000000002</v>
      </c>
    </row>
    <row r="121" spans="1:5" x14ac:dyDescent="0.25">
      <c r="A121" t="s">
        <v>57</v>
      </c>
      <c r="B121" t="s">
        <v>132</v>
      </c>
      <c r="C121">
        <v>4.9800000000000004</v>
      </c>
    </row>
    <row r="122" spans="1:5" x14ac:dyDescent="0.25">
      <c r="A122" t="s">
        <v>58</v>
      </c>
      <c r="B122" t="s">
        <v>82</v>
      </c>
      <c r="C122">
        <v>1.4930000000000001</v>
      </c>
      <c r="D122">
        <v>1.7148333333333337</v>
      </c>
      <c r="E122">
        <v>5.8190966666666101E-2</v>
      </c>
    </row>
    <row r="123" spans="1:5" x14ac:dyDescent="0.25">
      <c r="A123" t="s">
        <v>58</v>
      </c>
      <c r="B123" t="s">
        <v>83</v>
      </c>
      <c r="C123">
        <v>1.367</v>
      </c>
    </row>
    <row r="124" spans="1:5" x14ac:dyDescent="0.25">
      <c r="A124" t="s">
        <v>58</v>
      </c>
      <c r="B124" t="s">
        <v>84</v>
      </c>
      <c r="C124">
        <v>1.921</v>
      </c>
    </row>
    <row r="125" spans="1:5" x14ac:dyDescent="0.25">
      <c r="A125" t="s">
        <v>58</v>
      </c>
      <c r="B125" t="s">
        <v>85</v>
      </c>
      <c r="C125">
        <v>1.984</v>
      </c>
    </row>
    <row r="126" spans="1:5" x14ac:dyDescent="0.25">
      <c r="A126" t="s">
        <v>58</v>
      </c>
      <c r="B126" t="s">
        <v>86</v>
      </c>
      <c r="C126">
        <v>1.788</v>
      </c>
    </row>
    <row r="127" spans="1:5" x14ac:dyDescent="0.25">
      <c r="A127" t="s">
        <v>58</v>
      </c>
      <c r="B127" t="s">
        <v>87</v>
      </c>
      <c r="C127">
        <v>1.736</v>
      </c>
    </row>
    <row r="128" spans="1:5" x14ac:dyDescent="0.25">
      <c r="A128" t="s">
        <v>59</v>
      </c>
      <c r="B128" t="s">
        <v>82</v>
      </c>
      <c r="C128">
        <v>4.6459999999999999</v>
      </c>
      <c r="D128">
        <v>4.3519999999999994</v>
      </c>
      <c r="E128">
        <v>4.1398000000000004E-2</v>
      </c>
    </row>
    <row r="129" spans="1:5" x14ac:dyDescent="0.25">
      <c r="A129" t="s">
        <v>59</v>
      </c>
      <c r="B129" t="s">
        <v>84</v>
      </c>
      <c r="C129">
        <v>4.2220000000000004</v>
      </c>
    </row>
    <row r="130" spans="1:5" x14ac:dyDescent="0.25">
      <c r="A130" t="s">
        <v>59</v>
      </c>
      <c r="B130" t="s">
        <v>85</v>
      </c>
      <c r="C130">
        <v>4.1559999999999997</v>
      </c>
    </row>
    <row r="131" spans="1:5" x14ac:dyDescent="0.25">
      <c r="A131" t="s">
        <v>59</v>
      </c>
      <c r="B131" t="s">
        <v>86</v>
      </c>
      <c r="C131">
        <v>4.476</v>
      </c>
    </row>
    <row r="132" spans="1:5" x14ac:dyDescent="0.25">
      <c r="A132" t="s">
        <v>59</v>
      </c>
      <c r="B132" t="s">
        <v>87</v>
      </c>
      <c r="C132">
        <v>4.26</v>
      </c>
    </row>
    <row r="133" spans="1:5" x14ac:dyDescent="0.25">
      <c r="A133" t="s">
        <v>60</v>
      </c>
      <c r="B133" t="s">
        <v>120</v>
      </c>
      <c r="C133">
        <v>3.5369999999999999</v>
      </c>
      <c r="D133">
        <v>3.4768888888888885</v>
      </c>
      <c r="E133">
        <v>0.45445422222222559</v>
      </c>
    </row>
    <row r="134" spans="1:5" x14ac:dyDescent="0.25">
      <c r="A134" t="s">
        <v>60</v>
      </c>
      <c r="B134" t="s">
        <v>121</v>
      </c>
      <c r="C134">
        <v>2.4060000000000001</v>
      </c>
    </row>
    <row r="135" spans="1:5" x14ac:dyDescent="0.25">
      <c r="A135" t="s">
        <v>60</v>
      </c>
      <c r="B135" t="s">
        <v>122</v>
      </c>
      <c r="C135">
        <v>5.1589999999999998</v>
      </c>
    </row>
    <row r="136" spans="1:5" x14ac:dyDescent="0.25">
      <c r="A136" t="s">
        <v>60</v>
      </c>
      <c r="B136" t="s">
        <v>123</v>
      </c>
      <c r="C136">
        <v>4.4770000000000003</v>
      </c>
    </row>
    <row r="137" spans="1:5" x14ac:dyDescent="0.25">
      <c r="A137" t="s">
        <v>60</v>
      </c>
      <c r="B137" t="s">
        <v>124</v>
      </c>
      <c r="C137">
        <v>3.306</v>
      </c>
    </row>
    <row r="138" spans="1:5" x14ac:dyDescent="0.25">
      <c r="A138" t="s">
        <v>60</v>
      </c>
      <c r="B138" t="s">
        <v>125</v>
      </c>
      <c r="C138">
        <v>4.3289999999999997</v>
      </c>
    </row>
    <row r="139" spans="1:5" x14ac:dyDescent="0.25">
      <c r="A139" t="s">
        <v>60</v>
      </c>
      <c r="B139" t="s">
        <v>133</v>
      </c>
      <c r="C139">
        <v>3.4489999999999998</v>
      </c>
    </row>
    <row r="140" spans="1:5" x14ac:dyDescent="0.25">
      <c r="A140" t="s">
        <v>60</v>
      </c>
      <c r="B140" t="s">
        <v>134</v>
      </c>
      <c r="C140">
        <v>3.5489999999999999</v>
      </c>
    </row>
    <row r="141" spans="1:5" x14ac:dyDescent="0.25">
      <c r="A141" t="s">
        <v>60</v>
      </c>
      <c r="B141" t="s">
        <v>135</v>
      </c>
      <c r="C141">
        <v>3.4630000000000001</v>
      </c>
    </row>
    <row r="142" spans="1:5" x14ac:dyDescent="0.25">
      <c r="A142" t="s">
        <v>60</v>
      </c>
      <c r="B142" t="s">
        <v>136</v>
      </c>
      <c r="C142">
        <v>3.3479999999999999</v>
      </c>
    </row>
    <row r="143" spans="1:5" x14ac:dyDescent="0.25">
      <c r="A143" t="s">
        <v>60</v>
      </c>
      <c r="B143" t="s">
        <v>137</v>
      </c>
      <c r="C143">
        <v>3.3140000000000001</v>
      </c>
    </row>
    <row r="144" spans="1:5" x14ac:dyDescent="0.25">
      <c r="A144" t="s">
        <v>60</v>
      </c>
      <c r="B144" t="s">
        <v>138</v>
      </c>
      <c r="C144">
        <v>3.3290000000000002</v>
      </c>
    </row>
    <row r="145" spans="1:5" x14ac:dyDescent="0.25">
      <c r="A145" t="s">
        <v>60</v>
      </c>
      <c r="B145" t="s">
        <v>139</v>
      </c>
      <c r="C145">
        <v>3.093</v>
      </c>
    </row>
    <row r="146" spans="1:5" x14ac:dyDescent="0.25">
      <c r="A146" t="s">
        <v>60</v>
      </c>
      <c r="B146" t="s">
        <v>140</v>
      </c>
      <c r="C146">
        <v>3.5209999999999999</v>
      </c>
    </row>
    <row r="147" spans="1:5" x14ac:dyDescent="0.25">
      <c r="A147" t="s">
        <v>60</v>
      </c>
      <c r="B147" t="s">
        <v>141</v>
      </c>
      <c r="C147">
        <v>2.169</v>
      </c>
    </row>
    <row r="148" spans="1:5" x14ac:dyDescent="0.25">
      <c r="A148" t="s">
        <v>60</v>
      </c>
      <c r="B148" t="s">
        <v>142</v>
      </c>
      <c r="C148">
        <v>3.294</v>
      </c>
    </row>
    <row r="149" spans="1:5" x14ac:dyDescent="0.25">
      <c r="A149" t="s">
        <v>60</v>
      </c>
      <c r="B149" t="s">
        <v>143</v>
      </c>
      <c r="C149">
        <v>3.5190000000000001</v>
      </c>
    </row>
    <row r="150" spans="1:5" x14ac:dyDescent="0.25">
      <c r="A150" t="s">
        <v>60</v>
      </c>
      <c r="B150" t="s">
        <v>144</v>
      </c>
      <c r="C150">
        <v>3.3220000000000001</v>
      </c>
    </row>
    <row r="151" spans="1:5" x14ac:dyDescent="0.25">
      <c r="A151" t="s">
        <v>61</v>
      </c>
      <c r="B151" t="s">
        <v>145</v>
      </c>
      <c r="C151">
        <v>1.776</v>
      </c>
      <c r="D151">
        <v>1.5245588235294123</v>
      </c>
      <c r="E151">
        <v>0.33986848902545902</v>
      </c>
    </row>
    <row r="152" spans="1:5" x14ac:dyDescent="0.25">
      <c r="A152" t="s">
        <v>61</v>
      </c>
      <c r="B152" t="s">
        <v>146</v>
      </c>
      <c r="C152">
        <v>1.4790000000000001</v>
      </c>
    </row>
    <row r="153" spans="1:5" x14ac:dyDescent="0.25">
      <c r="A153" t="s">
        <v>61</v>
      </c>
      <c r="B153" t="s">
        <v>147</v>
      </c>
      <c r="C153">
        <v>2.1360000000000001</v>
      </c>
    </row>
    <row r="154" spans="1:5" x14ac:dyDescent="0.25">
      <c r="A154" t="s">
        <v>61</v>
      </c>
      <c r="B154" t="s">
        <v>148</v>
      </c>
      <c r="C154">
        <v>2.2040000000000002</v>
      </c>
    </row>
    <row r="155" spans="1:5" x14ac:dyDescent="0.25">
      <c r="A155" t="s">
        <v>61</v>
      </c>
      <c r="B155" t="s">
        <v>149</v>
      </c>
      <c r="C155">
        <v>1.379</v>
      </c>
    </row>
    <row r="156" spans="1:5" x14ac:dyDescent="0.25">
      <c r="A156" t="s">
        <v>61</v>
      </c>
      <c r="B156" t="s">
        <v>150</v>
      </c>
      <c r="C156">
        <v>1.3819999999999999</v>
      </c>
    </row>
    <row r="157" spans="1:5" x14ac:dyDescent="0.25">
      <c r="A157" t="s">
        <v>61</v>
      </c>
      <c r="B157" t="s">
        <v>151</v>
      </c>
      <c r="C157">
        <v>0.98</v>
      </c>
    </row>
    <row r="158" spans="1:5" x14ac:dyDescent="0.25">
      <c r="A158" t="s">
        <v>61</v>
      </c>
      <c r="B158" t="s">
        <v>152</v>
      </c>
      <c r="C158">
        <v>0.94399999999999995</v>
      </c>
    </row>
    <row r="159" spans="1:5" x14ac:dyDescent="0.25">
      <c r="A159" t="s">
        <v>61</v>
      </c>
      <c r="B159" t="s">
        <v>153</v>
      </c>
      <c r="C159">
        <v>1.179</v>
      </c>
    </row>
    <row r="160" spans="1:5" x14ac:dyDescent="0.25">
      <c r="A160" t="s">
        <v>61</v>
      </c>
      <c r="B160" t="s">
        <v>154</v>
      </c>
      <c r="C160">
        <v>1.41</v>
      </c>
    </row>
    <row r="161" spans="1:3" x14ac:dyDescent="0.25">
      <c r="A161" t="s">
        <v>61</v>
      </c>
      <c r="B161" t="s">
        <v>155</v>
      </c>
      <c r="C161">
        <v>1.9730000000000001</v>
      </c>
    </row>
    <row r="162" spans="1:3" x14ac:dyDescent="0.25">
      <c r="A162" t="s">
        <v>61</v>
      </c>
      <c r="B162" t="s">
        <v>156</v>
      </c>
      <c r="C162">
        <v>1.97</v>
      </c>
    </row>
    <row r="163" spans="1:3" x14ac:dyDescent="0.25">
      <c r="A163" t="s">
        <v>61</v>
      </c>
      <c r="B163" t="s">
        <v>68</v>
      </c>
      <c r="C163">
        <v>1.3089999999999999</v>
      </c>
    </row>
    <row r="164" spans="1:3" x14ac:dyDescent="0.25">
      <c r="A164" t="s">
        <v>61</v>
      </c>
      <c r="B164" t="s">
        <v>69</v>
      </c>
      <c r="C164">
        <v>1.2849999999999999</v>
      </c>
    </row>
    <row r="165" spans="1:3" x14ac:dyDescent="0.25">
      <c r="A165" t="s">
        <v>61</v>
      </c>
      <c r="B165" t="s">
        <v>70</v>
      </c>
      <c r="C165">
        <v>0.88100000000000001</v>
      </c>
    </row>
    <row r="166" spans="1:3" x14ac:dyDescent="0.25">
      <c r="A166" t="s">
        <v>61</v>
      </c>
      <c r="B166" t="s">
        <v>71</v>
      </c>
      <c r="C166">
        <v>1.1100000000000001</v>
      </c>
    </row>
    <row r="167" spans="1:3" x14ac:dyDescent="0.25">
      <c r="A167" t="s">
        <v>61</v>
      </c>
      <c r="B167" t="s">
        <v>62</v>
      </c>
      <c r="C167">
        <v>1.7569999999999999</v>
      </c>
    </row>
    <row r="168" spans="1:3" x14ac:dyDescent="0.25">
      <c r="A168" t="s">
        <v>61</v>
      </c>
      <c r="B168" t="s">
        <v>63</v>
      </c>
      <c r="C168">
        <v>1.6279999999999999</v>
      </c>
    </row>
    <row r="169" spans="1:3" x14ac:dyDescent="0.25">
      <c r="A169" t="s">
        <v>61</v>
      </c>
      <c r="B169" t="s">
        <v>72</v>
      </c>
      <c r="C169">
        <v>0.90100000000000002</v>
      </c>
    </row>
    <row r="170" spans="1:3" x14ac:dyDescent="0.25">
      <c r="A170" t="s">
        <v>61</v>
      </c>
      <c r="B170" t="s">
        <v>73</v>
      </c>
      <c r="C170">
        <v>1.319</v>
      </c>
    </row>
    <row r="171" spans="1:3" x14ac:dyDescent="0.25">
      <c r="A171" t="s">
        <v>61</v>
      </c>
      <c r="B171" t="s">
        <v>74</v>
      </c>
      <c r="C171">
        <v>1.2390000000000001</v>
      </c>
    </row>
    <row r="172" spans="1:3" x14ac:dyDescent="0.25">
      <c r="A172" t="s">
        <v>61</v>
      </c>
      <c r="B172" t="s">
        <v>75</v>
      </c>
      <c r="C172">
        <v>1.3560000000000001</v>
      </c>
    </row>
    <row r="173" spans="1:3" x14ac:dyDescent="0.25">
      <c r="A173" t="s">
        <v>61</v>
      </c>
      <c r="B173" t="s">
        <v>64</v>
      </c>
      <c r="C173">
        <v>1.333</v>
      </c>
    </row>
    <row r="174" spans="1:3" x14ac:dyDescent="0.25">
      <c r="A174" t="s">
        <v>61</v>
      </c>
      <c r="B174" t="s">
        <v>65</v>
      </c>
      <c r="C174">
        <v>1.764</v>
      </c>
    </row>
    <row r="175" spans="1:3" x14ac:dyDescent="0.25">
      <c r="A175" t="s">
        <v>61</v>
      </c>
      <c r="B175" t="s">
        <v>66</v>
      </c>
      <c r="C175">
        <v>1.224</v>
      </c>
    </row>
    <row r="176" spans="1:3" x14ac:dyDescent="0.25">
      <c r="A176" t="s">
        <v>61</v>
      </c>
      <c r="B176" t="s">
        <v>67</v>
      </c>
      <c r="C176">
        <v>1.2030000000000001</v>
      </c>
    </row>
    <row r="177" spans="1:3" x14ac:dyDescent="0.25">
      <c r="A177" t="s">
        <v>61</v>
      </c>
      <c r="B177" t="s">
        <v>157</v>
      </c>
      <c r="C177">
        <v>1.4239999999999999</v>
      </c>
    </row>
    <row r="178" spans="1:3" x14ac:dyDescent="0.25">
      <c r="A178" t="s">
        <v>61</v>
      </c>
      <c r="B178" t="s">
        <v>158</v>
      </c>
      <c r="C178">
        <v>1.3979999999999999</v>
      </c>
    </row>
    <row r="179" spans="1:3" x14ac:dyDescent="0.25">
      <c r="A179" t="s">
        <v>61</v>
      </c>
      <c r="B179" t="s">
        <v>159</v>
      </c>
      <c r="C179">
        <v>1.3129999999999999</v>
      </c>
    </row>
    <row r="180" spans="1:3" x14ac:dyDescent="0.25">
      <c r="A180" t="s">
        <v>61</v>
      </c>
      <c r="B180" t="s">
        <v>160</v>
      </c>
      <c r="C180">
        <v>1.26</v>
      </c>
    </row>
    <row r="181" spans="1:3" x14ac:dyDescent="0.25">
      <c r="A181" t="s">
        <v>61</v>
      </c>
      <c r="B181" t="s">
        <v>161</v>
      </c>
      <c r="C181">
        <v>1.4</v>
      </c>
    </row>
    <row r="182" spans="1:3" x14ac:dyDescent="0.25">
      <c r="A182" t="s">
        <v>61</v>
      </c>
      <c r="B182" t="s">
        <v>162</v>
      </c>
      <c r="C182">
        <v>1.42</v>
      </c>
    </row>
    <row r="183" spans="1:3" x14ac:dyDescent="0.25">
      <c r="A183" t="s">
        <v>61</v>
      </c>
      <c r="B183" t="s">
        <v>163</v>
      </c>
      <c r="C183">
        <v>0.81899999999999995</v>
      </c>
    </row>
    <row r="184" spans="1:3" x14ac:dyDescent="0.25">
      <c r="A184" t="s">
        <v>61</v>
      </c>
      <c r="B184" t="s">
        <v>164</v>
      </c>
      <c r="C184">
        <v>0.92300000000000004</v>
      </c>
    </row>
    <row r="185" spans="1:3" x14ac:dyDescent="0.25">
      <c r="A185" t="s">
        <v>61</v>
      </c>
      <c r="B185" t="s">
        <v>165</v>
      </c>
      <c r="C185">
        <v>0.86299999999999999</v>
      </c>
    </row>
    <row r="186" spans="1:3" x14ac:dyDescent="0.25">
      <c r="A186" t="s">
        <v>61</v>
      </c>
      <c r="B186" t="s">
        <v>166</v>
      </c>
      <c r="C186">
        <v>1.272</v>
      </c>
    </row>
    <row r="187" spans="1:3" x14ac:dyDescent="0.25">
      <c r="A187" t="s">
        <v>61</v>
      </c>
      <c r="B187" t="s">
        <v>167</v>
      </c>
      <c r="C187">
        <v>1.47</v>
      </c>
    </row>
    <row r="188" spans="1:3" x14ac:dyDescent="0.25">
      <c r="A188" t="s">
        <v>61</v>
      </c>
      <c r="B188" t="s">
        <v>168</v>
      </c>
      <c r="C188">
        <v>1.4419999999999999</v>
      </c>
    </row>
    <row r="189" spans="1:3" x14ac:dyDescent="0.25">
      <c r="A189" t="s">
        <v>61</v>
      </c>
      <c r="B189" t="s">
        <v>169</v>
      </c>
      <c r="C189">
        <v>1.276</v>
      </c>
    </row>
    <row r="190" spans="1:3" x14ac:dyDescent="0.25">
      <c r="A190" t="s">
        <v>61</v>
      </c>
      <c r="B190" t="s">
        <v>170</v>
      </c>
      <c r="C190">
        <v>1.323</v>
      </c>
    </row>
    <row r="191" spans="1:3" x14ac:dyDescent="0.25">
      <c r="A191" t="s">
        <v>61</v>
      </c>
      <c r="B191" t="s">
        <v>171</v>
      </c>
      <c r="C191">
        <v>2.028</v>
      </c>
    </row>
    <row r="192" spans="1:3" x14ac:dyDescent="0.25">
      <c r="A192" t="s">
        <v>61</v>
      </c>
      <c r="B192" t="s">
        <v>172</v>
      </c>
      <c r="C192">
        <v>2.1019999999999999</v>
      </c>
    </row>
    <row r="193" spans="1:3" x14ac:dyDescent="0.25">
      <c r="A193" t="s">
        <v>61</v>
      </c>
      <c r="B193" t="s">
        <v>173</v>
      </c>
      <c r="C193">
        <v>1.631</v>
      </c>
    </row>
    <row r="194" spans="1:3" x14ac:dyDescent="0.25">
      <c r="A194" t="s">
        <v>61</v>
      </c>
      <c r="B194" t="s">
        <v>174</v>
      </c>
      <c r="C194">
        <v>1.4370000000000001</v>
      </c>
    </row>
    <row r="195" spans="1:3" x14ac:dyDescent="0.25">
      <c r="A195" t="s">
        <v>61</v>
      </c>
      <c r="B195" t="s">
        <v>175</v>
      </c>
      <c r="C195">
        <v>1.266</v>
      </c>
    </row>
    <row r="196" spans="1:3" x14ac:dyDescent="0.25">
      <c r="A196" t="s">
        <v>61</v>
      </c>
      <c r="B196" t="s">
        <v>176</v>
      </c>
      <c r="C196">
        <v>1.292</v>
      </c>
    </row>
    <row r="197" spans="1:3" x14ac:dyDescent="0.25">
      <c r="A197" t="s">
        <v>61</v>
      </c>
      <c r="B197" t="s">
        <v>177</v>
      </c>
      <c r="C197">
        <v>1.1910000000000001</v>
      </c>
    </row>
    <row r="198" spans="1:3" x14ac:dyDescent="0.25">
      <c r="A198" t="s">
        <v>61</v>
      </c>
      <c r="B198" t="s">
        <v>178</v>
      </c>
      <c r="C198">
        <v>1.115</v>
      </c>
    </row>
    <row r="199" spans="1:3" x14ac:dyDescent="0.25">
      <c r="A199" t="s">
        <v>61</v>
      </c>
      <c r="B199" t="s">
        <v>179</v>
      </c>
      <c r="C199">
        <v>1.135</v>
      </c>
    </row>
    <row r="200" spans="1:3" x14ac:dyDescent="0.25">
      <c r="A200" t="s">
        <v>61</v>
      </c>
      <c r="B200" t="s">
        <v>180</v>
      </c>
      <c r="C200">
        <v>1.083</v>
      </c>
    </row>
    <row r="201" spans="1:3" x14ac:dyDescent="0.25">
      <c r="A201" t="s">
        <v>61</v>
      </c>
      <c r="B201" t="s">
        <v>181</v>
      </c>
      <c r="C201">
        <v>1.012</v>
      </c>
    </row>
    <row r="202" spans="1:3" x14ac:dyDescent="0.25">
      <c r="A202" t="s">
        <v>61</v>
      </c>
      <c r="B202" t="s">
        <v>182</v>
      </c>
      <c r="C202">
        <v>1.1739999999999999</v>
      </c>
    </row>
    <row r="203" spans="1:3" x14ac:dyDescent="0.25">
      <c r="A203" t="s">
        <v>61</v>
      </c>
      <c r="B203" t="s">
        <v>183</v>
      </c>
      <c r="C203">
        <v>1.1970000000000001</v>
      </c>
    </row>
    <row r="204" spans="1:3" x14ac:dyDescent="0.25">
      <c r="A204" t="s">
        <v>61</v>
      </c>
      <c r="B204" t="s">
        <v>184</v>
      </c>
      <c r="C204">
        <v>1.1020000000000001</v>
      </c>
    </row>
    <row r="205" spans="1:3" x14ac:dyDescent="0.25">
      <c r="A205" t="s">
        <v>61</v>
      </c>
      <c r="B205" t="s">
        <v>185</v>
      </c>
      <c r="C205">
        <v>1.5309999999999999</v>
      </c>
    </row>
    <row r="206" spans="1:3" x14ac:dyDescent="0.25">
      <c r="A206" t="s">
        <v>61</v>
      </c>
      <c r="B206" t="s">
        <v>186</v>
      </c>
      <c r="C206">
        <v>1.462</v>
      </c>
    </row>
    <row r="207" spans="1:3" x14ac:dyDescent="0.25">
      <c r="A207" t="s">
        <v>61</v>
      </c>
      <c r="B207" t="s">
        <v>187</v>
      </c>
      <c r="C207">
        <v>0.96099999999999997</v>
      </c>
    </row>
    <row r="208" spans="1:3" x14ac:dyDescent="0.25">
      <c r="A208" t="s">
        <v>61</v>
      </c>
      <c r="B208" t="s">
        <v>188</v>
      </c>
      <c r="C208">
        <v>0.81299999999999994</v>
      </c>
    </row>
    <row r="209" spans="1:5" x14ac:dyDescent="0.25">
      <c r="A209" t="s">
        <v>61</v>
      </c>
      <c r="B209" t="s">
        <v>189</v>
      </c>
      <c r="C209">
        <v>1.2509999999999999</v>
      </c>
    </row>
    <row r="210" spans="1:5" x14ac:dyDescent="0.25">
      <c r="A210" t="s">
        <v>61</v>
      </c>
      <c r="B210" t="s">
        <v>190</v>
      </c>
      <c r="C210">
        <v>1.3069999999999999</v>
      </c>
    </row>
    <row r="211" spans="1:5" x14ac:dyDescent="0.25">
      <c r="A211" t="s">
        <v>61</v>
      </c>
      <c r="B211" t="s">
        <v>191</v>
      </c>
      <c r="C211">
        <v>2.919</v>
      </c>
    </row>
    <row r="212" spans="1:5" x14ac:dyDescent="0.25">
      <c r="A212" t="s">
        <v>61</v>
      </c>
      <c r="B212" t="s">
        <v>192</v>
      </c>
      <c r="C212">
        <v>2.9790000000000001</v>
      </c>
    </row>
    <row r="213" spans="1:5" x14ac:dyDescent="0.25">
      <c r="A213" t="s">
        <v>61</v>
      </c>
      <c r="B213" t="s">
        <v>193</v>
      </c>
      <c r="C213">
        <v>2.5339999999999998</v>
      </c>
    </row>
    <row r="214" spans="1:5" x14ac:dyDescent="0.25">
      <c r="A214" t="s">
        <v>61</v>
      </c>
      <c r="B214" t="s">
        <v>194</v>
      </c>
      <c r="C214">
        <v>2.8250000000000002</v>
      </c>
    </row>
    <row r="215" spans="1:5" x14ac:dyDescent="0.25">
      <c r="A215" t="s">
        <v>61</v>
      </c>
      <c r="B215" t="s">
        <v>195</v>
      </c>
      <c r="C215">
        <v>2.8980000000000001</v>
      </c>
    </row>
    <row r="216" spans="1:5" x14ac:dyDescent="0.25">
      <c r="A216" t="s">
        <v>61</v>
      </c>
      <c r="B216" t="s">
        <v>196</v>
      </c>
      <c r="C216">
        <v>3.1419999999999999</v>
      </c>
    </row>
    <row r="217" spans="1:5" x14ac:dyDescent="0.25">
      <c r="A217" t="s">
        <v>61</v>
      </c>
      <c r="B217" t="s">
        <v>197</v>
      </c>
      <c r="C217">
        <v>2.633</v>
      </c>
    </row>
    <row r="218" spans="1:5" x14ac:dyDescent="0.25">
      <c r="A218" t="s">
        <v>61</v>
      </c>
      <c r="B218" t="s">
        <v>198</v>
      </c>
      <c r="C218">
        <v>2.9260000000000002</v>
      </c>
    </row>
    <row r="219" spans="1:5" x14ac:dyDescent="0.25">
      <c r="A219" t="s">
        <v>76</v>
      </c>
      <c r="B219" t="s">
        <v>112</v>
      </c>
      <c r="C219">
        <v>4.0490000000000004</v>
      </c>
      <c r="D219">
        <v>3.5751666666666666</v>
      </c>
      <c r="E219">
        <v>0.18363615151514781</v>
      </c>
    </row>
    <row r="220" spans="1:5" x14ac:dyDescent="0.25">
      <c r="A220" t="s">
        <v>76</v>
      </c>
      <c r="B220" t="s">
        <v>113</v>
      </c>
      <c r="C220">
        <v>3.6989999999999998</v>
      </c>
    </row>
    <row r="221" spans="1:5" x14ac:dyDescent="0.25">
      <c r="A221" t="s">
        <v>76</v>
      </c>
      <c r="B221" t="s">
        <v>115</v>
      </c>
      <c r="C221">
        <v>3.831</v>
      </c>
    </row>
    <row r="222" spans="1:5" x14ac:dyDescent="0.25">
      <c r="A222" t="s">
        <v>76</v>
      </c>
      <c r="B222" t="s">
        <v>116</v>
      </c>
      <c r="C222">
        <v>3.496</v>
      </c>
    </row>
    <row r="223" spans="1:5" x14ac:dyDescent="0.25">
      <c r="A223" t="s">
        <v>76</v>
      </c>
      <c r="B223" t="s">
        <v>117</v>
      </c>
      <c r="C223">
        <v>3.7010000000000001</v>
      </c>
    </row>
    <row r="224" spans="1:5" x14ac:dyDescent="0.25">
      <c r="A224" t="s">
        <v>76</v>
      </c>
      <c r="B224" t="s">
        <v>114</v>
      </c>
      <c r="C224">
        <v>4.4480000000000004</v>
      </c>
    </row>
    <row r="225" spans="1:5" x14ac:dyDescent="0.25">
      <c r="A225" t="s">
        <v>76</v>
      </c>
      <c r="B225" t="s">
        <v>120</v>
      </c>
      <c r="C225">
        <v>3.7</v>
      </c>
    </row>
    <row r="226" spans="1:5" x14ac:dyDescent="0.25">
      <c r="A226" t="s">
        <v>76</v>
      </c>
      <c r="B226" t="s">
        <v>120</v>
      </c>
      <c r="C226">
        <v>3.3460000000000001</v>
      </c>
    </row>
    <row r="227" spans="1:5" x14ac:dyDescent="0.25">
      <c r="A227" t="s">
        <v>76</v>
      </c>
      <c r="B227" t="s">
        <v>121</v>
      </c>
      <c r="C227">
        <v>3.5089999999999999</v>
      </c>
    </row>
    <row r="228" spans="1:5" x14ac:dyDescent="0.25">
      <c r="A228" t="s">
        <v>76</v>
      </c>
      <c r="B228" t="s">
        <v>121</v>
      </c>
      <c r="C228">
        <v>3.0779999999999998</v>
      </c>
    </row>
    <row r="229" spans="1:5" x14ac:dyDescent="0.25">
      <c r="A229" t="s">
        <v>76</v>
      </c>
      <c r="B229" t="s">
        <v>199</v>
      </c>
      <c r="C229">
        <v>3.0329999999999999</v>
      </c>
    </row>
    <row r="230" spans="1:5" x14ac:dyDescent="0.25">
      <c r="A230" t="s">
        <v>76</v>
      </c>
      <c r="B230" t="s">
        <v>200</v>
      </c>
      <c r="C230">
        <v>3.012</v>
      </c>
    </row>
    <row r="231" spans="1:5" x14ac:dyDescent="0.25">
      <c r="A231" t="s">
        <v>77</v>
      </c>
      <c r="B231" t="s">
        <v>82</v>
      </c>
      <c r="C231">
        <v>2.0590000000000002</v>
      </c>
      <c r="D231">
        <v>1.9702500000000001</v>
      </c>
      <c r="E231">
        <v>2.5218785714285707E-2</v>
      </c>
    </row>
    <row r="232" spans="1:5" x14ac:dyDescent="0.25">
      <c r="A232" t="s">
        <v>77</v>
      </c>
      <c r="B232" t="s">
        <v>83</v>
      </c>
      <c r="C232">
        <v>1.998</v>
      </c>
    </row>
    <row r="233" spans="1:5" x14ac:dyDescent="0.25">
      <c r="A233" t="s">
        <v>77</v>
      </c>
      <c r="B233" t="s">
        <v>84</v>
      </c>
      <c r="C233">
        <v>2.0139999999999998</v>
      </c>
    </row>
    <row r="234" spans="1:5" x14ac:dyDescent="0.25">
      <c r="A234" t="s">
        <v>77</v>
      </c>
      <c r="B234" t="s">
        <v>85</v>
      </c>
      <c r="C234">
        <v>2.1339999999999999</v>
      </c>
    </row>
    <row r="235" spans="1:5" x14ac:dyDescent="0.25">
      <c r="A235" t="s">
        <v>77</v>
      </c>
      <c r="B235" t="s">
        <v>86</v>
      </c>
      <c r="C235">
        <v>2.09</v>
      </c>
    </row>
    <row r="236" spans="1:5" x14ac:dyDescent="0.25">
      <c r="A236" t="s">
        <v>77</v>
      </c>
      <c r="B236" t="s">
        <v>87</v>
      </c>
      <c r="C236">
        <v>1.9690000000000001</v>
      </c>
    </row>
    <row r="237" spans="1:5" x14ac:dyDescent="0.25">
      <c r="A237" t="s">
        <v>77</v>
      </c>
      <c r="B237" t="s">
        <v>88</v>
      </c>
      <c r="C237">
        <v>1.865</v>
      </c>
    </row>
    <row r="238" spans="1:5" x14ac:dyDescent="0.25">
      <c r="A238" t="s">
        <v>77</v>
      </c>
      <c r="B238" t="s">
        <v>89</v>
      </c>
      <c r="C238">
        <v>1.633</v>
      </c>
    </row>
    <row r="239" spans="1:5" x14ac:dyDescent="0.25">
      <c r="A239" t="s">
        <v>78</v>
      </c>
      <c r="B239" t="s">
        <v>112</v>
      </c>
      <c r="C239">
        <v>1.2170000000000001</v>
      </c>
      <c r="D239">
        <v>1.0603333333333336</v>
      </c>
      <c r="E239">
        <v>2.5855466666666337E-2</v>
      </c>
    </row>
    <row r="240" spans="1:5" x14ac:dyDescent="0.25">
      <c r="A240" t="s">
        <v>78</v>
      </c>
      <c r="B240" t="s">
        <v>113</v>
      </c>
      <c r="C240">
        <v>0.75600000000000001</v>
      </c>
    </row>
    <row r="241" spans="1:5" x14ac:dyDescent="0.25">
      <c r="A241" t="s">
        <v>78</v>
      </c>
      <c r="B241" t="s">
        <v>114</v>
      </c>
      <c r="C241">
        <v>1.091</v>
      </c>
    </row>
    <row r="242" spans="1:5" x14ac:dyDescent="0.25">
      <c r="A242" t="s">
        <v>78</v>
      </c>
      <c r="B242" t="s">
        <v>115</v>
      </c>
      <c r="C242">
        <v>1.1080000000000001</v>
      </c>
    </row>
    <row r="243" spans="1:5" x14ac:dyDescent="0.25">
      <c r="A243" t="s">
        <v>78</v>
      </c>
      <c r="B243" t="s">
        <v>116</v>
      </c>
      <c r="C243">
        <v>1.038</v>
      </c>
    </row>
    <row r="244" spans="1:5" x14ac:dyDescent="0.25">
      <c r="A244" t="s">
        <v>78</v>
      </c>
      <c r="B244" t="s">
        <v>117</v>
      </c>
      <c r="C244">
        <v>1.1519999999999999</v>
      </c>
    </row>
    <row r="245" spans="1:5" x14ac:dyDescent="0.25">
      <c r="A245" t="s">
        <v>79</v>
      </c>
      <c r="B245" t="s">
        <v>82</v>
      </c>
      <c r="C245">
        <v>1.7529999999999999</v>
      </c>
      <c r="D245">
        <v>2.0891538461538461</v>
      </c>
      <c r="E245">
        <v>0.17867997435897465</v>
      </c>
    </row>
    <row r="246" spans="1:5" x14ac:dyDescent="0.25">
      <c r="A246" t="s">
        <v>79</v>
      </c>
      <c r="B246" t="s">
        <v>83</v>
      </c>
      <c r="C246">
        <v>2.4279999999999999</v>
      </c>
    </row>
    <row r="247" spans="1:5" x14ac:dyDescent="0.25">
      <c r="A247" t="s">
        <v>79</v>
      </c>
      <c r="B247" t="s">
        <v>84</v>
      </c>
      <c r="C247">
        <v>1.7569999999999999</v>
      </c>
    </row>
    <row r="248" spans="1:5" x14ac:dyDescent="0.25">
      <c r="A248" t="s">
        <v>79</v>
      </c>
      <c r="B248" t="s">
        <v>85</v>
      </c>
      <c r="C248">
        <v>2.0270000000000001</v>
      </c>
    </row>
    <row r="249" spans="1:5" x14ac:dyDescent="0.25">
      <c r="A249" t="s">
        <v>79</v>
      </c>
      <c r="B249" t="s">
        <v>86</v>
      </c>
      <c r="C249">
        <v>2.1160000000000001</v>
      </c>
    </row>
    <row r="250" spans="1:5" x14ac:dyDescent="0.25">
      <c r="A250" t="s">
        <v>79</v>
      </c>
      <c r="B250" t="s">
        <v>87</v>
      </c>
      <c r="C250">
        <v>2.0129999999999999</v>
      </c>
    </row>
    <row r="251" spans="1:5" x14ac:dyDescent="0.25">
      <c r="A251" t="s">
        <v>79</v>
      </c>
      <c r="B251" t="s">
        <v>113</v>
      </c>
      <c r="C251">
        <v>1.64</v>
      </c>
    </row>
    <row r="252" spans="1:5" x14ac:dyDescent="0.25">
      <c r="A252" t="s">
        <v>79</v>
      </c>
      <c r="B252" t="s">
        <v>117</v>
      </c>
      <c r="C252">
        <v>1.4419999999999999</v>
      </c>
    </row>
    <row r="253" spans="1:5" x14ac:dyDescent="0.25">
      <c r="A253" t="s">
        <v>79</v>
      </c>
      <c r="B253" t="s">
        <v>126</v>
      </c>
      <c r="C253">
        <v>2.2589999999999999</v>
      </c>
    </row>
    <row r="254" spans="1:5" x14ac:dyDescent="0.25">
      <c r="A254" t="s">
        <v>79</v>
      </c>
      <c r="B254" t="s">
        <v>127</v>
      </c>
      <c r="C254">
        <v>2.8439999999999999</v>
      </c>
    </row>
    <row r="255" spans="1:5" x14ac:dyDescent="0.25">
      <c r="A255" t="s">
        <v>79</v>
      </c>
      <c r="B255" t="s">
        <v>128</v>
      </c>
      <c r="C255">
        <v>2.71</v>
      </c>
    </row>
    <row r="256" spans="1:5" x14ac:dyDescent="0.25">
      <c r="A256" t="s">
        <v>79</v>
      </c>
      <c r="B256" t="s">
        <v>118</v>
      </c>
      <c r="C256">
        <v>1.776</v>
      </c>
    </row>
    <row r="257" spans="1:5" x14ac:dyDescent="0.25">
      <c r="A257" t="s">
        <v>79</v>
      </c>
      <c r="B257" t="s">
        <v>119</v>
      </c>
      <c r="C257">
        <v>2.3940000000000001</v>
      </c>
    </row>
    <row r="258" spans="1:5" x14ac:dyDescent="0.25">
      <c r="A258" t="s">
        <v>80</v>
      </c>
      <c r="B258" t="s">
        <v>112</v>
      </c>
      <c r="C258">
        <v>3.0379999999999998</v>
      </c>
      <c r="D258">
        <v>1.304084745762712</v>
      </c>
      <c r="E258">
        <v>0.27327518234950199</v>
      </c>
    </row>
    <row r="259" spans="1:5" x14ac:dyDescent="0.25">
      <c r="A259" t="s">
        <v>80</v>
      </c>
      <c r="B259" t="s">
        <v>113</v>
      </c>
      <c r="C259">
        <v>2.9580000000000002</v>
      </c>
    </row>
    <row r="260" spans="1:5" x14ac:dyDescent="0.25">
      <c r="A260" t="s">
        <v>80</v>
      </c>
      <c r="B260" t="s">
        <v>114</v>
      </c>
      <c r="C260">
        <v>2.3690000000000002</v>
      </c>
    </row>
    <row r="261" spans="1:5" x14ac:dyDescent="0.25">
      <c r="A261" t="s">
        <v>80</v>
      </c>
      <c r="B261" t="s">
        <v>115</v>
      </c>
      <c r="C261">
        <v>2.5369999999999999</v>
      </c>
    </row>
    <row r="262" spans="1:5" x14ac:dyDescent="0.25">
      <c r="A262" t="s">
        <v>80</v>
      </c>
      <c r="B262" t="s">
        <v>116</v>
      </c>
      <c r="C262">
        <v>1.889</v>
      </c>
    </row>
    <row r="263" spans="1:5" x14ac:dyDescent="0.25">
      <c r="A263" t="s">
        <v>80</v>
      </c>
      <c r="B263" t="s">
        <v>117</v>
      </c>
      <c r="C263">
        <v>2.39</v>
      </c>
    </row>
    <row r="264" spans="1:5" x14ac:dyDescent="0.25">
      <c r="A264" t="s">
        <v>80</v>
      </c>
      <c r="B264" t="s">
        <v>201</v>
      </c>
      <c r="C264">
        <v>0.97</v>
      </c>
    </row>
    <row r="265" spans="1:5" x14ac:dyDescent="0.25">
      <c r="A265" t="s">
        <v>80</v>
      </c>
      <c r="B265" t="s">
        <v>202</v>
      </c>
      <c r="C265">
        <v>0.95499999999999996</v>
      </c>
    </row>
    <row r="266" spans="1:5" x14ac:dyDescent="0.25">
      <c r="A266" t="s">
        <v>80</v>
      </c>
      <c r="B266" t="s">
        <v>203</v>
      </c>
      <c r="C266">
        <v>0.93799999999999994</v>
      </c>
    </row>
    <row r="267" spans="1:5" x14ac:dyDescent="0.25">
      <c r="A267" t="s">
        <v>80</v>
      </c>
      <c r="B267" t="s">
        <v>204</v>
      </c>
      <c r="C267">
        <v>1.8440000000000001</v>
      </c>
    </row>
    <row r="268" spans="1:5" x14ac:dyDescent="0.25">
      <c r="A268" t="s">
        <v>80</v>
      </c>
      <c r="B268" t="s">
        <v>205</v>
      </c>
      <c r="C268">
        <v>1.56</v>
      </c>
    </row>
    <row r="269" spans="1:5" x14ac:dyDescent="0.25">
      <c r="A269" t="s">
        <v>80</v>
      </c>
      <c r="B269" t="s">
        <v>206</v>
      </c>
      <c r="C269">
        <v>1.3240000000000001</v>
      </c>
    </row>
    <row r="270" spans="1:5" x14ac:dyDescent="0.25">
      <c r="A270" t="s">
        <v>80</v>
      </c>
      <c r="B270" t="s">
        <v>207</v>
      </c>
      <c r="C270">
        <v>1.2769999999999999</v>
      </c>
    </row>
    <row r="271" spans="1:5" x14ac:dyDescent="0.25">
      <c r="A271" t="s">
        <v>80</v>
      </c>
      <c r="B271" t="s">
        <v>208</v>
      </c>
      <c r="C271">
        <v>0.86</v>
      </c>
    </row>
    <row r="272" spans="1:5" x14ac:dyDescent="0.25">
      <c r="A272" t="s">
        <v>80</v>
      </c>
      <c r="B272" t="s">
        <v>209</v>
      </c>
      <c r="C272">
        <v>0.85699999999999998</v>
      </c>
    </row>
    <row r="273" spans="1:3" x14ac:dyDescent="0.25">
      <c r="A273" t="s">
        <v>80</v>
      </c>
      <c r="B273" t="s">
        <v>210</v>
      </c>
      <c r="C273">
        <v>1.3140000000000001</v>
      </c>
    </row>
    <row r="274" spans="1:3" x14ac:dyDescent="0.25">
      <c r="A274" t="s">
        <v>80</v>
      </c>
      <c r="B274" t="s">
        <v>211</v>
      </c>
      <c r="C274">
        <v>1.278</v>
      </c>
    </row>
    <row r="275" spans="1:3" x14ac:dyDescent="0.25">
      <c r="A275" t="s">
        <v>80</v>
      </c>
      <c r="B275" t="s">
        <v>212</v>
      </c>
      <c r="C275">
        <v>1.41</v>
      </c>
    </row>
    <row r="276" spans="1:3" x14ac:dyDescent="0.25">
      <c r="A276" t="s">
        <v>80</v>
      </c>
      <c r="B276" t="s">
        <v>213</v>
      </c>
      <c r="C276">
        <v>1.1890000000000001</v>
      </c>
    </row>
    <row r="277" spans="1:3" x14ac:dyDescent="0.25">
      <c r="A277" t="s">
        <v>80</v>
      </c>
      <c r="B277" t="s">
        <v>214</v>
      </c>
      <c r="C277">
        <v>0.94099999999999995</v>
      </c>
    </row>
    <row r="278" spans="1:3" x14ac:dyDescent="0.25">
      <c r="A278" t="s">
        <v>80</v>
      </c>
      <c r="B278" t="s">
        <v>215</v>
      </c>
      <c r="C278">
        <v>1.0669999999999999</v>
      </c>
    </row>
    <row r="279" spans="1:3" x14ac:dyDescent="0.25">
      <c r="A279" t="s">
        <v>80</v>
      </c>
      <c r="B279" t="s">
        <v>216</v>
      </c>
      <c r="C279">
        <v>0.89100000000000001</v>
      </c>
    </row>
    <row r="280" spans="1:3" x14ac:dyDescent="0.25">
      <c r="A280" t="s">
        <v>80</v>
      </c>
      <c r="B280" t="s">
        <v>217</v>
      </c>
      <c r="C280">
        <v>0.96299999999999997</v>
      </c>
    </row>
    <row r="281" spans="1:3" x14ac:dyDescent="0.25">
      <c r="A281" t="s">
        <v>80</v>
      </c>
      <c r="B281" t="s">
        <v>218</v>
      </c>
      <c r="C281">
        <v>0.32400000000000001</v>
      </c>
    </row>
    <row r="282" spans="1:3" x14ac:dyDescent="0.25">
      <c r="A282" t="s">
        <v>80</v>
      </c>
      <c r="B282" t="s">
        <v>219</v>
      </c>
      <c r="C282">
        <v>0.32500000000000001</v>
      </c>
    </row>
    <row r="283" spans="1:3" x14ac:dyDescent="0.25">
      <c r="A283" t="s">
        <v>80</v>
      </c>
      <c r="B283" t="s">
        <v>220</v>
      </c>
      <c r="C283">
        <v>1.014</v>
      </c>
    </row>
    <row r="284" spans="1:3" x14ac:dyDescent="0.25">
      <c r="A284" t="s">
        <v>80</v>
      </c>
      <c r="B284" t="s">
        <v>221</v>
      </c>
      <c r="C284">
        <v>1.0129999999999999</v>
      </c>
    </row>
    <row r="285" spans="1:3" x14ac:dyDescent="0.25">
      <c r="A285" t="s">
        <v>80</v>
      </c>
      <c r="B285" t="s">
        <v>222</v>
      </c>
      <c r="C285">
        <v>0.64900000000000002</v>
      </c>
    </row>
    <row r="286" spans="1:3" x14ac:dyDescent="0.25">
      <c r="A286" t="s">
        <v>80</v>
      </c>
      <c r="B286" t="s">
        <v>223</v>
      </c>
      <c r="C286">
        <v>0.876</v>
      </c>
    </row>
    <row r="287" spans="1:3" x14ac:dyDescent="0.25">
      <c r="A287" t="s">
        <v>80</v>
      </c>
      <c r="B287" t="s">
        <v>224</v>
      </c>
      <c r="C287">
        <v>1.0309999999999999</v>
      </c>
    </row>
    <row r="288" spans="1:3" x14ac:dyDescent="0.25">
      <c r="A288" t="s">
        <v>80</v>
      </c>
      <c r="B288" t="s">
        <v>225</v>
      </c>
      <c r="C288">
        <v>1.157</v>
      </c>
    </row>
    <row r="289" spans="1:3" x14ac:dyDescent="0.25">
      <c r="A289" t="s">
        <v>80</v>
      </c>
      <c r="B289" t="s">
        <v>226</v>
      </c>
      <c r="C289">
        <v>0.747</v>
      </c>
    </row>
    <row r="290" spans="1:3" x14ac:dyDescent="0.25">
      <c r="A290" t="s">
        <v>80</v>
      </c>
      <c r="B290" t="s">
        <v>227</v>
      </c>
      <c r="C290">
        <v>1.2609999999999999</v>
      </c>
    </row>
    <row r="291" spans="1:3" x14ac:dyDescent="0.25">
      <c r="A291" t="s">
        <v>80</v>
      </c>
      <c r="B291" t="s">
        <v>228</v>
      </c>
      <c r="C291">
        <v>1.3340000000000001</v>
      </c>
    </row>
    <row r="292" spans="1:3" x14ac:dyDescent="0.25">
      <c r="A292" t="s">
        <v>80</v>
      </c>
      <c r="B292" t="s">
        <v>229</v>
      </c>
      <c r="C292">
        <v>1.252</v>
      </c>
    </row>
    <row r="293" spans="1:3" x14ac:dyDescent="0.25">
      <c r="A293" t="s">
        <v>80</v>
      </c>
      <c r="B293" t="s">
        <v>230</v>
      </c>
      <c r="C293">
        <v>1.0900000000000001</v>
      </c>
    </row>
    <row r="294" spans="1:3" x14ac:dyDescent="0.25">
      <c r="A294" t="s">
        <v>80</v>
      </c>
      <c r="B294" t="s">
        <v>231</v>
      </c>
      <c r="C294">
        <v>1.135</v>
      </c>
    </row>
    <row r="295" spans="1:3" x14ac:dyDescent="0.25">
      <c r="A295" t="s">
        <v>80</v>
      </c>
      <c r="B295" t="s">
        <v>232</v>
      </c>
      <c r="C295">
        <v>1.3740000000000001</v>
      </c>
    </row>
    <row r="296" spans="1:3" x14ac:dyDescent="0.25">
      <c r="A296" t="s">
        <v>80</v>
      </c>
      <c r="B296" t="s">
        <v>233</v>
      </c>
      <c r="C296">
        <v>1.1479999999999999</v>
      </c>
    </row>
    <row r="297" spans="1:3" x14ac:dyDescent="0.25">
      <c r="A297" t="s">
        <v>80</v>
      </c>
      <c r="B297" t="s">
        <v>234</v>
      </c>
      <c r="C297">
        <v>1.4550000000000001</v>
      </c>
    </row>
    <row r="298" spans="1:3" x14ac:dyDescent="0.25">
      <c r="A298" t="s">
        <v>80</v>
      </c>
      <c r="B298" t="s">
        <v>235</v>
      </c>
      <c r="C298">
        <v>1.292</v>
      </c>
    </row>
    <row r="299" spans="1:3" x14ac:dyDescent="0.25">
      <c r="A299" t="s">
        <v>80</v>
      </c>
      <c r="B299" t="s">
        <v>236</v>
      </c>
      <c r="C299">
        <v>1.048</v>
      </c>
    </row>
    <row r="300" spans="1:3" x14ac:dyDescent="0.25">
      <c r="A300" t="s">
        <v>80</v>
      </c>
      <c r="B300" t="s">
        <v>237</v>
      </c>
      <c r="C300">
        <v>1.0620000000000001</v>
      </c>
    </row>
    <row r="301" spans="1:3" x14ac:dyDescent="0.25">
      <c r="A301" t="s">
        <v>80</v>
      </c>
      <c r="B301" t="s">
        <v>238</v>
      </c>
      <c r="C301">
        <v>1.349</v>
      </c>
    </row>
    <row r="302" spans="1:3" x14ac:dyDescent="0.25">
      <c r="A302" t="s">
        <v>80</v>
      </c>
      <c r="B302" t="s">
        <v>239</v>
      </c>
      <c r="C302">
        <v>1.6379999999999999</v>
      </c>
    </row>
    <row r="303" spans="1:3" x14ac:dyDescent="0.25">
      <c r="A303" t="s">
        <v>80</v>
      </c>
      <c r="B303" t="s">
        <v>240</v>
      </c>
      <c r="C303">
        <v>1.1100000000000001</v>
      </c>
    </row>
    <row r="304" spans="1:3" x14ac:dyDescent="0.25">
      <c r="A304" t="s">
        <v>80</v>
      </c>
      <c r="B304" t="s">
        <v>241</v>
      </c>
      <c r="C304">
        <v>1.1120000000000001</v>
      </c>
    </row>
    <row r="305" spans="1:5" x14ac:dyDescent="0.25">
      <c r="A305" t="s">
        <v>80</v>
      </c>
      <c r="B305" t="s">
        <v>242</v>
      </c>
      <c r="C305">
        <v>1.5369999999999999</v>
      </c>
    </row>
    <row r="306" spans="1:5" x14ac:dyDescent="0.25">
      <c r="A306" t="s">
        <v>80</v>
      </c>
      <c r="B306" t="s">
        <v>243</v>
      </c>
      <c r="C306">
        <v>1.4730000000000001</v>
      </c>
    </row>
    <row r="307" spans="1:5" x14ac:dyDescent="0.25">
      <c r="A307" t="s">
        <v>80</v>
      </c>
      <c r="B307" t="s">
        <v>244</v>
      </c>
      <c r="C307">
        <v>1.851</v>
      </c>
    </row>
    <row r="308" spans="1:5" x14ac:dyDescent="0.25">
      <c r="A308" t="s">
        <v>80</v>
      </c>
      <c r="B308" t="s">
        <v>245</v>
      </c>
      <c r="C308">
        <v>1.6639999999999999</v>
      </c>
    </row>
    <row r="309" spans="1:5" x14ac:dyDescent="0.25">
      <c r="A309" t="s">
        <v>80</v>
      </c>
      <c r="B309" t="s">
        <v>246</v>
      </c>
      <c r="C309">
        <v>1.038</v>
      </c>
    </row>
    <row r="310" spans="1:5" x14ac:dyDescent="0.25">
      <c r="A310" t="s">
        <v>80</v>
      </c>
      <c r="B310" t="s">
        <v>247</v>
      </c>
      <c r="C310">
        <v>1.08</v>
      </c>
    </row>
    <row r="311" spans="1:5" x14ac:dyDescent="0.25">
      <c r="A311" t="s">
        <v>80</v>
      </c>
      <c r="B311" t="s">
        <v>248</v>
      </c>
      <c r="C311">
        <v>1.4910000000000001</v>
      </c>
    </row>
    <row r="312" spans="1:5" x14ac:dyDescent="0.25">
      <c r="A312" t="s">
        <v>80</v>
      </c>
      <c r="B312" t="s">
        <v>249</v>
      </c>
      <c r="C312">
        <v>1.4339999999999999</v>
      </c>
    </row>
    <row r="313" spans="1:5" x14ac:dyDescent="0.25">
      <c r="A313" t="s">
        <v>80</v>
      </c>
      <c r="B313" t="s">
        <v>250</v>
      </c>
      <c r="C313">
        <v>1.0840000000000001</v>
      </c>
    </row>
    <row r="314" spans="1:5" x14ac:dyDescent="0.25">
      <c r="A314" t="s">
        <v>80</v>
      </c>
      <c r="B314" t="s">
        <v>251</v>
      </c>
      <c r="C314">
        <v>1.1579999999999999</v>
      </c>
    </row>
    <row r="315" spans="1:5" x14ac:dyDescent="0.25">
      <c r="A315" t="s">
        <v>80</v>
      </c>
      <c r="B315" t="s">
        <v>252</v>
      </c>
      <c r="C315">
        <v>1.26</v>
      </c>
    </row>
    <row r="316" spans="1:5" x14ac:dyDescent="0.25">
      <c r="A316" t="s">
        <v>80</v>
      </c>
      <c r="B316" t="s">
        <v>253</v>
      </c>
      <c r="C316">
        <v>1.256</v>
      </c>
    </row>
    <row r="317" spans="1:5" x14ac:dyDescent="0.25">
      <c r="A317" t="s">
        <v>81</v>
      </c>
      <c r="B317" t="s">
        <v>82</v>
      </c>
      <c r="C317">
        <v>2.2959999999999998</v>
      </c>
      <c r="D317">
        <v>1.8736111111111109</v>
      </c>
      <c r="E317">
        <v>0.30452919281045859</v>
      </c>
    </row>
    <row r="318" spans="1:5" x14ac:dyDescent="0.25">
      <c r="A318" t="s">
        <v>81</v>
      </c>
      <c r="B318" t="s">
        <v>83</v>
      </c>
      <c r="C318">
        <v>2.11</v>
      </c>
    </row>
    <row r="319" spans="1:5" x14ac:dyDescent="0.25">
      <c r="A319" t="s">
        <v>81</v>
      </c>
      <c r="B319" t="s">
        <v>84</v>
      </c>
      <c r="C319">
        <v>1.9079999999999999</v>
      </c>
    </row>
    <row r="320" spans="1:5" x14ac:dyDescent="0.25">
      <c r="A320" t="s">
        <v>81</v>
      </c>
      <c r="B320" t="s">
        <v>85</v>
      </c>
      <c r="C320">
        <v>2.0409999999999999</v>
      </c>
    </row>
    <row r="321" spans="1:3" x14ac:dyDescent="0.25">
      <c r="A321" t="s">
        <v>81</v>
      </c>
      <c r="B321" t="s">
        <v>86</v>
      </c>
      <c r="C321">
        <v>1.629</v>
      </c>
    </row>
    <row r="322" spans="1:3" x14ac:dyDescent="0.25">
      <c r="A322" t="s">
        <v>81</v>
      </c>
      <c r="B322" t="s">
        <v>87</v>
      </c>
      <c r="C322">
        <v>1.373</v>
      </c>
    </row>
    <row r="323" spans="1:3" x14ac:dyDescent="0.25">
      <c r="A323" t="s">
        <v>81</v>
      </c>
      <c r="B323" t="s">
        <v>120</v>
      </c>
      <c r="C323">
        <v>1.2170000000000001</v>
      </c>
    </row>
    <row r="324" spans="1:3" x14ac:dyDescent="0.25">
      <c r="A324" t="s">
        <v>81</v>
      </c>
      <c r="B324" t="s">
        <v>121</v>
      </c>
      <c r="C324">
        <v>1.155</v>
      </c>
    </row>
    <row r="325" spans="1:3" x14ac:dyDescent="0.25">
      <c r="A325" t="s">
        <v>81</v>
      </c>
      <c r="B325" t="s">
        <v>122</v>
      </c>
      <c r="C325">
        <v>1.1259999999999999</v>
      </c>
    </row>
    <row r="326" spans="1:3" x14ac:dyDescent="0.25">
      <c r="A326" t="s">
        <v>81</v>
      </c>
      <c r="B326" t="s">
        <v>123</v>
      </c>
      <c r="C326">
        <v>1.39</v>
      </c>
    </row>
    <row r="327" spans="1:3" x14ac:dyDescent="0.25">
      <c r="A327" t="s">
        <v>81</v>
      </c>
      <c r="B327" t="s">
        <v>124</v>
      </c>
      <c r="C327">
        <v>1.385</v>
      </c>
    </row>
    <row r="328" spans="1:3" x14ac:dyDescent="0.25">
      <c r="A328" t="s">
        <v>81</v>
      </c>
      <c r="B328" t="s">
        <v>125</v>
      </c>
      <c r="C328">
        <v>1.3420000000000001</v>
      </c>
    </row>
    <row r="329" spans="1:3" x14ac:dyDescent="0.25">
      <c r="A329" t="s">
        <v>81</v>
      </c>
      <c r="B329" t="s">
        <v>90</v>
      </c>
      <c r="C329">
        <v>2.3860000000000001</v>
      </c>
    </row>
    <row r="330" spans="1:3" x14ac:dyDescent="0.25">
      <c r="A330" t="s">
        <v>81</v>
      </c>
      <c r="B330" t="s">
        <v>91</v>
      </c>
      <c r="C330">
        <v>2.31</v>
      </c>
    </row>
    <row r="331" spans="1:3" x14ac:dyDescent="0.25">
      <c r="A331" t="s">
        <v>81</v>
      </c>
      <c r="B331" t="s">
        <v>92</v>
      </c>
      <c r="C331">
        <v>2.7869999999999999</v>
      </c>
    </row>
    <row r="332" spans="1:3" x14ac:dyDescent="0.25">
      <c r="A332" t="s">
        <v>81</v>
      </c>
      <c r="B332" t="s">
        <v>93</v>
      </c>
      <c r="C332">
        <v>2.492</v>
      </c>
    </row>
    <row r="333" spans="1:3" x14ac:dyDescent="0.25">
      <c r="A333" t="s">
        <v>81</v>
      </c>
      <c r="B333" t="s">
        <v>94</v>
      </c>
      <c r="C333">
        <v>2.1240000000000001</v>
      </c>
    </row>
    <row r="334" spans="1:3" x14ac:dyDescent="0.25">
      <c r="A334" t="s">
        <v>81</v>
      </c>
      <c r="B334" t="s">
        <v>95</v>
      </c>
      <c r="C334">
        <v>2.6539999999999999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Tube_length_width</vt:lpstr>
      <vt:lpstr>Nectar_vol</vt:lpstr>
      <vt:lpstr>nectary_area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amkat</dc:creator>
  <cp:lastModifiedBy>amkat</cp:lastModifiedBy>
  <dcterms:created xsi:type="dcterms:W3CDTF">2018-11-07T15:37:43Z</dcterms:created>
  <dcterms:modified xsi:type="dcterms:W3CDTF">2019-02-13T16:57:28Z</dcterms:modified>
</cp:coreProperties>
</file>