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keche\Box Sync\Active work\VOC_manuscript\Lizard Volatile response\"/>
    </mc:Choice>
  </mc:AlternateContent>
  <xr:revisionPtr revIDLastSave="0" documentId="13_ncr:1_{A4712FF5-A786-4262-93E2-9520350F5BA5}" xr6:coauthVersionLast="34" xr6:coauthVersionMax="34" xr10:uidLastSave="{00000000-0000-0000-0000-000000000000}"/>
  <bookViews>
    <workbookView xWindow="0" yWindow="0" windowWidth="19200" windowHeight="6810" activeTab="1" xr2:uid="{00000000-000D-0000-FFFF-FFFF00000000}"/>
  </bookViews>
  <sheets>
    <sheet name="raw" sheetId="1" r:id="rId1"/>
    <sheet name="nonresponders removed" sheetId="2" r:id="rId2"/>
    <sheet name="forR" sheetId="4" r:id="rId3"/>
    <sheet name="notes" sheetId="3" r:id="rId4"/>
    <sheet name="figures all animals" sheetId="5" r:id="rId5"/>
    <sheet name="figures by sex" sheetId="6" r:id="rId6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6" l="1"/>
  <c r="J22" i="6"/>
  <c r="K22" i="6"/>
  <c r="L22" i="6"/>
  <c r="M22" i="6"/>
  <c r="I23" i="6"/>
  <c r="I24" i="6" s="1"/>
  <c r="J23" i="6"/>
  <c r="J24" i="6" s="1"/>
  <c r="K23" i="6"/>
  <c r="K24" i="6" s="1"/>
  <c r="L23" i="6"/>
  <c r="L24" i="6" s="1"/>
  <c r="M23" i="6"/>
  <c r="M24" i="6" s="1"/>
  <c r="H24" i="6"/>
  <c r="H23" i="6"/>
  <c r="C22" i="6"/>
  <c r="D22" i="6"/>
  <c r="E22" i="6"/>
  <c r="F22" i="6"/>
  <c r="G22" i="6"/>
  <c r="C23" i="6"/>
  <c r="C24" i="6" s="1"/>
  <c r="D23" i="6"/>
  <c r="D24" i="6" s="1"/>
  <c r="E23" i="6"/>
  <c r="E24" i="6" s="1"/>
  <c r="F23" i="6"/>
  <c r="F24" i="6" s="1"/>
  <c r="G23" i="6"/>
  <c r="G24" i="6" s="1"/>
  <c r="B23" i="6"/>
  <c r="B24" i="6" s="1"/>
  <c r="H22" i="6"/>
  <c r="B22" i="6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C39" i="5"/>
  <c r="C40" i="5" s="1"/>
  <c r="D39" i="5"/>
  <c r="D40" i="5" s="1"/>
  <c r="E39" i="5"/>
  <c r="F39" i="5"/>
  <c r="F40" i="5" s="1"/>
  <c r="G39" i="5"/>
  <c r="G40" i="5" s="1"/>
  <c r="H39" i="5"/>
  <c r="H40" i="5" s="1"/>
  <c r="I39" i="5"/>
  <c r="I40" i="5" s="1"/>
  <c r="J39" i="5"/>
  <c r="J40" i="5" s="1"/>
  <c r="K39" i="5"/>
  <c r="K40" i="5" s="1"/>
  <c r="L39" i="5"/>
  <c r="M39" i="5"/>
  <c r="N39" i="5"/>
  <c r="N40" i="5" s="1"/>
  <c r="O39" i="5"/>
  <c r="O40" i="5" s="1"/>
  <c r="P39" i="5"/>
  <c r="P40" i="5" s="1"/>
  <c r="Q39" i="5"/>
  <c r="R39" i="5"/>
  <c r="R40" i="5" s="1"/>
  <c r="S39" i="5"/>
  <c r="S40" i="5" s="1"/>
  <c r="T39" i="5"/>
  <c r="T40" i="5" s="1"/>
  <c r="U39" i="5"/>
  <c r="V39" i="5"/>
  <c r="V40" i="5" s="1"/>
  <c r="E40" i="5"/>
  <c r="L40" i="5"/>
  <c r="M40" i="5"/>
  <c r="Q40" i="5"/>
  <c r="U40" i="5"/>
  <c r="B39" i="5"/>
  <c r="B40" i="5" s="1"/>
  <c r="B38" i="5"/>
  <c r="W37" i="5"/>
  <c r="X37" i="5"/>
  <c r="W36" i="5"/>
  <c r="W35" i="5"/>
  <c r="X36" i="5"/>
  <c r="X35" i="5"/>
  <c r="W34" i="5"/>
  <c r="X34" i="5"/>
  <c r="Y37" i="5"/>
  <c r="Y36" i="5"/>
  <c r="Y35" i="5"/>
  <c r="Y34" i="5"/>
  <c r="Y33" i="5"/>
  <c r="X33" i="5"/>
  <c r="W33" i="5"/>
  <c r="W32" i="5"/>
  <c r="Y32" i="5"/>
  <c r="X32" i="5"/>
  <c r="Y31" i="5"/>
  <c r="X31" i="5"/>
  <c r="X30" i="5"/>
  <c r="X29" i="5"/>
  <c r="Y30" i="5"/>
  <c r="X28" i="5"/>
  <c r="Y29" i="5"/>
  <c r="Y28" i="5"/>
  <c r="W31" i="5"/>
  <c r="W30" i="5"/>
  <c r="W29" i="5"/>
  <c r="W28" i="5"/>
  <c r="X27" i="5"/>
  <c r="X26" i="5"/>
  <c r="Y27" i="5"/>
  <c r="X25" i="5"/>
  <c r="W27" i="5"/>
  <c r="Y26" i="5"/>
  <c r="W26" i="5"/>
  <c r="Y25" i="5"/>
  <c r="W25" i="5"/>
  <c r="X24" i="5"/>
  <c r="W24" i="5"/>
  <c r="X23" i="5"/>
  <c r="W23" i="5"/>
  <c r="X22" i="5"/>
  <c r="W22" i="5"/>
  <c r="Y24" i="5"/>
  <c r="W21" i="5"/>
  <c r="Y23" i="5"/>
  <c r="Y22" i="5"/>
  <c r="Y39" i="5" s="1"/>
  <c r="Y40" i="5" s="1"/>
  <c r="X21" i="5"/>
  <c r="Y21" i="5"/>
  <c r="X20" i="5"/>
  <c r="W20" i="5"/>
  <c r="X19" i="5"/>
  <c r="Y20" i="5"/>
  <c r="W19" i="5"/>
  <c r="Y19" i="5"/>
  <c r="W18" i="5"/>
  <c r="X18" i="5"/>
  <c r="Y18" i="5"/>
  <c r="X17" i="5"/>
  <c r="X16" i="5"/>
  <c r="W17" i="5"/>
  <c r="W16" i="5"/>
  <c r="X15" i="5"/>
  <c r="Y17" i="5"/>
  <c r="W15" i="5"/>
  <c r="Y16" i="5"/>
  <c r="X14" i="5"/>
  <c r="Y15" i="5"/>
  <c r="Y14" i="5"/>
  <c r="W14" i="5"/>
  <c r="Y13" i="5"/>
  <c r="Y12" i="5"/>
  <c r="Y11" i="5"/>
  <c r="Y10" i="5"/>
  <c r="Y9" i="5"/>
  <c r="W13" i="5"/>
  <c r="X13" i="5"/>
  <c r="X12" i="5"/>
  <c r="W12" i="5"/>
  <c r="X11" i="5"/>
  <c r="W11" i="5"/>
  <c r="X10" i="5"/>
  <c r="W10" i="5"/>
  <c r="W9" i="5"/>
  <c r="X9" i="5"/>
  <c r="Y8" i="5"/>
  <c r="X8" i="5"/>
  <c r="W8" i="5"/>
  <c r="W7" i="5"/>
  <c r="X7" i="5"/>
  <c r="Y7" i="5"/>
  <c r="Y6" i="5"/>
  <c r="W6" i="5"/>
  <c r="X6" i="5"/>
  <c r="X39" i="5" s="1"/>
  <c r="X40" i="5" s="1"/>
  <c r="W5" i="5"/>
  <c r="W39" i="5" s="1"/>
  <c r="W40" i="5" s="1"/>
  <c r="X5" i="5"/>
  <c r="X4" i="5"/>
  <c r="X38" i="5" s="1"/>
  <c r="W4" i="5"/>
  <c r="X3" i="5"/>
  <c r="W3" i="5"/>
  <c r="W38" i="5" s="1"/>
  <c r="Y5" i="5"/>
  <c r="Y4" i="5"/>
  <c r="Y3" i="5"/>
  <c r="Y38" i="5" s="1"/>
  <c r="O91" i="4" l="1"/>
  <c r="O86" i="4"/>
  <c r="O81" i="4"/>
  <c r="O76" i="4"/>
  <c r="O69" i="4"/>
  <c r="O62" i="4"/>
  <c r="O75" i="4"/>
  <c r="O68" i="4"/>
  <c r="O61" i="4"/>
  <c r="O70" i="4"/>
  <c r="O63" i="4"/>
  <c r="O56" i="4"/>
  <c r="O74" i="4"/>
  <c r="O67" i="4"/>
  <c r="O60" i="4"/>
  <c r="O90" i="4"/>
  <c r="O85" i="4"/>
  <c r="O80" i="4"/>
  <c r="O72" i="4"/>
  <c r="O65" i="4"/>
  <c r="O58" i="4"/>
  <c r="O71" i="4"/>
  <c r="O64" i="4"/>
  <c r="O57" i="4"/>
  <c r="O73" i="4"/>
  <c r="O66" i="4"/>
  <c r="O59" i="4"/>
  <c r="O103" i="4"/>
  <c r="O98" i="4"/>
  <c r="O93" i="4"/>
  <c r="O106" i="4"/>
  <c r="O101" i="4"/>
  <c r="O96" i="4"/>
  <c r="O102" i="4"/>
  <c r="O97" i="4"/>
  <c r="O92" i="4"/>
  <c r="O104" i="4"/>
  <c r="O99" i="4"/>
  <c r="O94" i="4"/>
  <c r="O87" i="4"/>
  <c r="O82" i="4"/>
  <c r="O77" i="4"/>
  <c r="O105" i="4"/>
  <c r="O100" i="4"/>
  <c r="O95" i="4"/>
  <c r="O50" i="4"/>
  <c r="O38" i="4"/>
  <c r="O26" i="4"/>
  <c r="O55" i="4"/>
  <c r="O43" i="4"/>
  <c r="O31" i="4"/>
  <c r="O52" i="4"/>
  <c r="O40" i="4"/>
  <c r="O28" i="4"/>
  <c r="O44" i="4"/>
  <c r="O32" i="4"/>
  <c r="O20" i="4"/>
  <c r="O47" i="4"/>
  <c r="O35" i="4"/>
  <c r="O23" i="4"/>
  <c r="O54" i="4"/>
  <c r="O42" i="4"/>
  <c r="O30" i="4"/>
  <c r="O53" i="4"/>
  <c r="O41" i="4"/>
  <c r="O29" i="4"/>
  <c r="O88" i="4"/>
  <c r="O83" i="4"/>
  <c r="O78" i="4"/>
  <c r="O89" i="4"/>
  <c r="O84" i="4"/>
  <c r="O79" i="4"/>
  <c r="O45" i="4"/>
  <c r="O33" i="4"/>
  <c r="O21" i="4"/>
  <c r="O48" i="4"/>
  <c r="O36" i="4"/>
  <c r="O24" i="4"/>
  <c r="O51" i="4"/>
  <c r="O39" i="4"/>
  <c r="O27" i="4"/>
  <c r="O49" i="4"/>
  <c r="O37" i="4"/>
  <c r="O25" i="4"/>
  <c r="O46" i="4"/>
  <c r="O34" i="4"/>
  <c r="O22" i="4"/>
  <c r="O12" i="4"/>
  <c r="O8" i="4"/>
  <c r="O4" i="4"/>
  <c r="O13" i="4"/>
  <c r="O9" i="4"/>
  <c r="O5" i="4"/>
  <c r="O10" i="4"/>
  <c r="O6" i="4"/>
  <c r="O2" i="4"/>
  <c r="O18" i="4"/>
  <c r="O16" i="4"/>
  <c r="O14" i="4"/>
  <c r="O11" i="4"/>
  <c r="O7" i="4"/>
  <c r="O3" i="4"/>
  <c r="O19" i="4"/>
  <c r="O17" i="4"/>
  <c r="O15" i="4"/>
  <c r="O76" i="2"/>
  <c r="O64" i="2"/>
  <c r="O70" i="2"/>
  <c r="O79" i="2"/>
  <c r="O73" i="2"/>
  <c r="O75" i="2"/>
  <c r="O63" i="2"/>
  <c r="O69" i="2"/>
  <c r="O78" i="2"/>
  <c r="O72" i="2"/>
  <c r="O74" i="2"/>
  <c r="O62" i="2"/>
  <c r="O68" i="2"/>
  <c r="O77" i="2"/>
  <c r="O71" i="2"/>
  <c r="O106" i="2"/>
  <c r="O91" i="2"/>
  <c r="O37" i="2"/>
  <c r="O40" i="2"/>
  <c r="O67" i="2"/>
  <c r="O105" i="2"/>
  <c r="O90" i="2"/>
  <c r="O36" i="2"/>
  <c r="O39" i="2"/>
  <c r="O66" i="2"/>
  <c r="O104" i="2"/>
  <c r="O89" i="2"/>
  <c r="O35" i="2"/>
  <c r="O38" i="2"/>
  <c r="O65" i="2"/>
  <c r="O103" i="2"/>
  <c r="O100" i="2"/>
  <c r="O94" i="2"/>
  <c r="O82" i="2"/>
  <c r="O88" i="2"/>
  <c r="O85" i="2"/>
  <c r="O97" i="2"/>
  <c r="O102" i="2"/>
  <c r="O99" i="2"/>
  <c r="O93" i="2"/>
  <c r="O81" i="2"/>
  <c r="O87" i="2"/>
  <c r="O84" i="2"/>
  <c r="O96" i="2"/>
  <c r="O101" i="2"/>
  <c r="O98" i="2"/>
  <c r="O92" i="2"/>
  <c r="O80" i="2"/>
  <c r="O86" i="2"/>
  <c r="O83" i="2"/>
  <c r="O95" i="2"/>
  <c r="O58" i="2"/>
  <c r="O46" i="2"/>
  <c r="O43" i="2"/>
  <c r="O55" i="2"/>
  <c r="O28" i="2"/>
  <c r="O61" i="2"/>
  <c r="O25" i="2"/>
  <c r="O31" i="2"/>
  <c r="O49" i="2"/>
  <c r="O22" i="2"/>
  <c r="O34" i="2"/>
  <c r="O52" i="2"/>
  <c r="O57" i="2"/>
  <c r="O45" i="2"/>
  <c r="O42" i="2"/>
  <c r="O54" i="2"/>
  <c r="O27" i="2"/>
  <c r="O60" i="2"/>
  <c r="O24" i="2"/>
  <c r="O30" i="2"/>
  <c r="O48" i="2"/>
  <c r="O21" i="2"/>
  <c r="O33" i="2"/>
  <c r="O51" i="2"/>
  <c r="O56" i="2"/>
  <c r="O44" i="2"/>
  <c r="O41" i="2"/>
  <c r="O53" i="2"/>
  <c r="O26" i="2"/>
  <c r="O59" i="2"/>
  <c r="O23" i="2"/>
  <c r="O29" i="2"/>
  <c r="O47" i="2"/>
  <c r="O20" i="2"/>
  <c r="O32" i="2"/>
  <c r="O50" i="2"/>
  <c r="O4" i="2"/>
  <c r="O10" i="2"/>
  <c r="O3" i="2"/>
  <c r="O9" i="2"/>
  <c r="O2" i="2"/>
  <c r="O8" i="2"/>
  <c r="O16" i="2"/>
  <c r="O19" i="2"/>
  <c r="O7" i="2"/>
  <c r="O13" i="2"/>
  <c r="O15" i="2"/>
  <c r="O18" i="2"/>
  <c r="O6" i="2"/>
  <c r="O12" i="2"/>
  <c r="O14" i="2"/>
  <c r="O17" i="2"/>
  <c r="O5" i="2"/>
  <c r="O11" i="2"/>
  <c r="O107" i="1" l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92" i="1" l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81" i="1" l="1"/>
  <c r="O82" i="1"/>
  <c r="O83" i="1"/>
  <c r="O84" i="1"/>
  <c r="O85" i="1"/>
  <c r="O86" i="1"/>
  <c r="O87" i="1"/>
  <c r="O88" i="1"/>
  <c r="O89" i="1"/>
  <c r="O90" i="1"/>
  <c r="O9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34" i="1" l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32" i="1"/>
  <c r="O23" i="1" l="1"/>
  <c r="O24" i="1"/>
  <c r="O25" i="1"/>
  <c r="O26" i="1"/>
  <c r="O27" i="1"/>
  <c r="O28" i="1"/>
  <c r="O29" i="1"/>
  <c r="O30" i="1"/>
  <c r="O31" i="1"/>
  <c r="O20" i="1"/>
  <c r="O21" i="1"/>
  <c r="O2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" i="1"/>
</calcChain>
</file>

<file path=xl/sharedStrings.xml><?xml version="1.0" encoding="utf-8"?>
<sst xmlns="http://schemas.openxmlformats.org/spreadsheetml/2006/main" count="1131" uniqueCount="36">
  <si>
    <t>date</t>
  </si>
  <si>
    <t>time</t>
  </si>
  <si>
    <t>male</t>
  </si>
  <si>
    <t>treatment</t>
  </si>
  <si>
    <t>latency</t>
  </si>
  <si>
    <t>air.taste</t>
  </si>
  <si>
    <t>move.away</t>
  </si>
  <si>
    <t>move.to</t>
  </si>
  <si>
    <t>chin.rub</t>
  </si>
  <si>
    <t>GLV</t>
  </si>
  <si>
    <t>HEX</t>
  </si>
  <si>
    <t>LAN</t>
  </si>
  <si>
    <t>trial.number</t>
  </si>
  <si>
    <t>tf.substrate</t>
  </si>
  <si>
    <t>tf.cue</t>
  </si>
  <si>
    <t>total.chemo</t>
  </si>
  <si>
    <t>toe.clip</t>
  </si>
  <si>
    <t>sex</t>
  </si>
  <si>
    <t>female</t>
  </si>
  <si>
    <t>observer</t>
  </si>
  <si>
    <t>tiare</t>
  </si>
  <si>
    <t>gen</t>
  </si>
  <si>
    <t>.</t>
  </si>
  <si>
    <t>nonresponders</t>
  </si>
  <si>
    <t>lanolin</t>
  </si>
  <si>
    <t>hexenal</t>
  </si>
  <si>
    <t>hexanoic acid</t>
  </si>
  <si>
    <t>average</t>
  </si>
  <si>
    <t>std dev</t>
  </si>
  <si>
    <t>std error</t>
  </si>
  <si>
    <t>Swab</t>
  </si>
  <si>
    <t>Air</t>
  </si>
  <si>
    <t>Total</t>
  </si>
  <si>
    <t>AVG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</si>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</sst>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all animals'!$E$2</c:f>
              <c:strCache>
                <c:ptCount val="1"/>
                <c:pt idx="0">
                  <c:v>lanolin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('figures all animals'!$E$40,'figures all animals'!$Q$40,'figures all animals'!$W$40)</c:f>
                <c:numCache>
                  <c:formatCode>General</c:formatCode>
                  <c:ptCount val="3"/>
                  <c:pt idx="0">
                    <c:v>0.1891409784364286</c:v>
                  </c:pt>
                  <c:pt idx="1">
                    <c:v>0.25723621087878534</c:v>
                  </c:pt>
                  <c:pt idx="2">
                    <c:v>0.37207442232744259</c:v>
                  </c:pt>
                </c:numCache>
              </c:numRef>
            </c:plus>
            <c:minus>
              <c:numRef>
                <c:f>('figures all animals'!$E$40,'figures all animals'!$Q$40,'figures all animals'!$W$40)</c:f>
                <c:numCache>
                  <c:formatCode>General</c:formatCode>
                  <c:ptCount val="3"/>
                  <c:pt idx="0">
                    <c:v>0.1891409784364286</c:v>
                  </c:pt>
                  <c:pt idx="1">
                    <c:v>0.25723621087878534</c:v>
                  </c:pt>
                  <c:pt idx="2">
                    <c:v>0.37207442232744259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'figures all animals'!$N$47:$P$47</c:f>
              <c:strCache>
                <c:ptCount val="3"/>
                <c:pt idx="0">
                  <c:v>Swab</c:v>
                </c:pt>
                <c:pt idx="1">
                  <c:v>Air</c:v>
                </c:pt>
                <c:pt idx="2">
                  <c:v>Total</c:v>
                </c:pt>
              </c:strCache>
            </c:strRef>
          </c:cat>
          <c:val>
            <c:numRef>
              <c:f>('figures all animals'!$E$38,'figures all animals'!$P$38,'figures all animals'!$W$38)</c:f>
              <c:numCache>
                <c:formatCode>General</c:formatCode>
                <c:ptCount val="3"/>
                <c:pt idx="0">
                  <c:v>0.5714285714285714</c:v>
                </c:pt>
                <c:pt idx="1">
                  <c:v>0.37142857142857144</c:v>
                </c:pt>
                <c:pt idx="2">
                  <c:v>1.5142857142857142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8-4A63-ADDE-8CE0305D673B}"/>
            </c:ext>
          </c:extLst>
        </c:ser>
        <c:ser>
          <c:idx val="1"/>
          <c:order val="1"/>
          <c:tx>
            <c:v>hexenal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('figures all animals'!$F$40,'figures all animals'!$R$40,'figures all animals'!$X$40)</c:f>
                <c:numCache>
                  <c:formatCode>General</c:formatCode>
                  <c:ptCount val="3"/>
                  <c:pt idx="0">
                    <c:v>0.19128679059073003</c:v>
                  </c:pt>
                  <c:pt idx="1">
                    <c:v>0.35381644171769616</c:v>
                  </c:pt>
                  <c:pt idx="2">
                    <c:v>0.51847037004041407</c:v>
                  </c:pt>
                </c:numCache>
              </c:numRef>
            </c:plus>
            <c:minus>
              <c:numRef>
                <c:f>('figures all animals'!$F$40,'figures all animals'!$R$40,'figures all animals'!$X$40)</c:f>
                <c:numCache>
                  <c:formatCode>General</c:formatCode>
                  <c:ptCount val="3"/>
                  <c:pt idx="0">
                    <c:v>0.19128679059073003</c:v>
                  </c:pt>
                  <c:pt idx="1">
                    <c:v>0.35381644171769616</c:v>
                  </c:pt>
                  <c:pt idx="2">
                    <c:v>0.51847037004041407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'figures all animals'!$N$47:$P$47</c:f>
              <c:strCache>
                <c:ptCount val="3"/>
                <c:pt idx="0">
                  <c:v>Swab</c:v>
                </c:pt>
                <c:pt idx="1">
                  <c:v>Air</c:v>
                </c:pt>
                <c:pt idx="2">
                  <c:v>Total</c:v>
                </c:pt>
              </c:strCache>
            </c:strRef>
          </c:cat>
          <c:val>
            <c:numRef>
              <c:f>('figures all animals'!$F$38,'figures all animals'!$R$38,'figures all animals'!$X$38)</c:f>
              <c:numCache>
                <c:formatCode>General</c:formatCode>
                <c:ptCount val="3"/>
                <c:pt idx="0">
                  <c:v>0.68571428571428572</c:v>
                </c:pt>
                <c:pt idx="1">
                  <c:v>2.1714285714285713</c:v>
                </c:pt>
                <c:pt idx="2">
                  <c:v>3.0571428571428569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8-4A63-ADDE-8CE0305D673B}"/>
            </c:ext>
          </c:extLst>
        </c:ser>
        <c:ser>
          <c:idx val="2"/>
          <c:order val="2"/>
          <c:tx>
            <c:strRef>
              <c:f>'figures all animals'!$G$2</c:f>
              <c:strCache>
                <c:ptCount val="1"/>
                <c:pt idx="0">
                  <c:v>hexanoic acid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('figures all animals'!$G$40,'figures all animals'!$S$40,'figures all animals'!$Y$40)</c:f>
                <c:numCache>
                  <c:formatCode>General</c:formatCode>
                  <c:ptCount val="3"/>
                  <c:pt idx="0">
                    <c:v>0.1431928827863741</c:v>
                  </c:pt>
                  <c:pt idx="1">
                    <c:v>0.24372065957559194</c:v>
                  </c:pt>
                  <c:pt idx="2">
                    <c:v>0.3853873497712989</c:v>
                  </c:pt>
                </c:numCache>
              </c:numRef>
            </c:plus>
            <c:minus>
              <c:numRef>
                <c:f>('figures all animals'!$G$40,'figures all animals'!$S$40,'figures all animals'!$Y$40)</c:f>
                <c:numCache>
                  <c:formatCode>General</c:formatCode>
                  <c:ptCount val="3"/>
                  <c:pt idx="0">
                    <c:v>0.1431928827863741</c:v>
                  </c:pt>
                  <c:pt idx="1">
                    <c:v>0.24372065957559194</c:v>
                  </c:pt>
                  <c:pt idx="2">
                    <c:v>0.3853873497712989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'figures all animals'!$N$47:$P$47</c:f>
              <c:strCache>
                <c:ptCount val="3"/>
                <c:pt idx="0">
                  <c:v>Swab</c:v>
                </c:pt>
                <c:pt idx="1">
                  <c:v>Air</c:v>
                </c:pt>
                <c:pt idx="2">
                  <c:v>Total</c:v>
                </c:pt>
              </c:strCache>
            </c:strRef>
          </c:cat>
          <c:val>
            <c:numRef>
              <c:f>('figures all animals'!$G$38,'figures all animals'!$S$38,'figures all animals'!$Y$38)</c:f>
              <c:numCache>
                <c:formatCode>General</c:formatCode>
                <c:ptCount val="3"/>
                <c:pt idx="0">
                  <c:v>0.6</c:v>
                </c:pt>
                <c:pt idx="1">
                  <c:v>1.5428571428571429</c:v>
                </c:pt>
                <c:pt idx="2">
                  <c:v>2.4857142857142858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8-4A63-ADDE-8CE0305D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340272"/>
        <c:axId val="175340664"/>
      </c:barChart>
      <c:catAx>
        <c:axId val="17534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40664"/>
        <c:crosses val="autoZero"/>
        <c:auto val="1"/>
        <c:lblAlgn val="ctr"/>
        <c:lblOffset val="100"/>
        <c:noMultiLvlLbl val="0"/>
      </c:catAx>
      <c:valAx>
        <c:axId val="175340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Observations/trial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1705271216097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402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33092738407696"/>
          <c:y val="5.0925925925925923E-2"/>
          <c:w val="0.8021135170603674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by sex'!$B$3</c:f>
              <c:strCache>
                <c:ptCount val="1"/>
                <c:pt idx="0">
                  <c:v>lanolin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('figures by sex'!$B$24,'figures by sex'!$H$24)</c:f>
                <c:numCache>
                  <c:formatCode>General</c:formatCode>
                  <c:ptCount val="2"/>
                  <c:pt idx="0">
                    <c:v>0.20699460943938716</c:v>
                  </c:pt>
                  <c:pt idx="1">
                    <c:v>0.48862493311282795</c:v>
                  </c:pt>
                </c:numCache>
              </c:numRef>
            </c:plus>
            <c:minus>
              <c:numRef>
                <c:f>('figures by sex'!$B$24,'figures by sex'!$H$24)</c:f>
                <c:numCache>
                  <c:formatCode>General</c:formatCode>
                  <c:ptCount val="2"/>
                  <c:pt idx="0">
                    <c:v>0.20699460943938716</c:v>
                  </c:pt>
                  <c:pt idx="1">
                    <c:v>0.48862493311282795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'figures by sex'!$K$27:$L$27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('figures by sex'!$B$22,'figures by sex'!$H$22)</c:f>
              <c:numCache>
                <c:formatCode>General</c:formatCode>
                <c:ptCount val="2"/>
                <c:pt idx="0">
                  <c:v>0.77777777777777779</c:v>
                </c:pt>
                <c:pt idx="1">
                  <c:v>1.0588235294117647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A-48CC-A6BA-DE0EEDFC3502}"/>
            </c:ext>
          </c:extLst>
        </c:ser>
        <c:ser>
          <c:idx val="1"/>
          <c:order val="1"/>
          <c:tx>
            <c:strRef>
              <c:f>'figures by sex'!$C$3</c:f>
              <c:strCache>
                <c:ptCount val="1"/>
                <c:pt idx="0">
                  <c:v>hexenal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('figures by sex'!$C$24,'figures by sex'!$I$24)</c:f>
                <c:numCache>
                  <c:formatCode>General</c:formatCode>
                  <c:ptCount val="2"/>
                  <c:pt idx="0">
                    <c:v>0.53099295866291918</c:v>
                  </c:pt>
                  <c:pt idx="1">
                    <c:v>0.47333755704209057</c:v>
                  </c:pt>
                </c:numCache>
              </c:numRef>
            </c:plus>
            <c:minus>
              <c:numRef>
                <c:f>('figures by sex'!$C$24,'figures by sex'!$I$24)</c:f>
                <c:numCache>
                  <c:formatCode>General</c:formatCode>
                  <c:ptCount val="2"/>
                  <c:pt idx="0">
                    <c:v>0.53099295866291918</c:v>
                  </c:pt>
                  <c:pt idx="1">
                    <c:v>0.47333755704209057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'figures by sex'!$K$27:$L$27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('figures by sex'!$C$22,'figures by sex'!$I$22)</c:f>
              <c:numCache>
                <c:formatCode>General</c:formatCode>
                <c:ptCount val="2"/>
                <c:pt idx="0">
                  <c:v>2.3888888888888888</c:v>
                </c:pt>
                <c:pt idx="1">
                  <c:v>1.9411764705882353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A-48CC-A6BA-DE0EEDFC3502}"/>
            </c:ext>
          </c:extLst>
        </c:ser>
        <c:ser>
          <c:idx val="2"/>
          <c:order val="2"/>
          <c:tx>
            <c:strRef>
              <c:f>'figures by sex'!$D$3</c:f>
              <c:strCache>
                <c:ptCount val="1"/>
                <c:pt idx="0">
                  <c:v>hexanoic acid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('figures by sex'!$D$24,'figures by sex'!$J$24)</c:f>
                <c:numCache>
                  <c:formatCode>General</c:formatCode>
                  <c:ptCount val="2"/>
                  <c:pt idx="0">
                    <c:v>0.35058825966379514</c:v>
                  </c:pt>
                  <c:pt idx="1">
                    <c:v>0.34236608020067105</c:v>
                  </c:pt>
                </c:numCache>
              </c:numRef>
            </c:plus>
            <c:minus>
              <c:numRef>
                <c:f>('figures by sex'!$D$24,'figures by sex'!$J$24)</c:f>
                <c:numCache>
                  <c:formatCode>General</c:formatCode>
                  <c:ptCount val="2"/>
                  <c:pt idx="0">
                    <c:v>0.35058825966379514</c:v>
                  </c:pt>
                  <c:pt idx="1">
                    <c:v>0.34236608020067105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'figures by sex'!$K$27:$L$27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('figures by sex'!$D$22,'figures by sex'!$J$22)</c:f>
              <c:numCache>
                <c:formatCode>General</c:formatCode>
                <c:ptCount val="2"/>
                <c:pt idx="0">
                  <c:v>1.7222222222222223</c:v>
                </c:pt>
                <c:pt idx="1">
                  <c:v>1.3529411764705883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A-48CC-A6BA-DE0EEDFC3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919704"/>
        <c:axId val="330923624"/>
      </c:barChart>
      <c:catAx>
        <c:axId val="33091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23624"/>
        <c:crosses val="autoZero"/>
        <c:auto val="1"/>
        <c:lblAlgn val="ctr"/>
        <c:lblOffset val="100"/>
        <c:noMultiLvlLbl val="0"/>
      </c:catAx>
      <c:valAx>
        <c:axId val="330923624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Air-directed</a:t>
                </a:r>
                <a:r>
                  <a:rPr lang="en-US" baseline="0"/>
                  <a:t> chemosensory behaviors (observations/trial)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197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37489063867014"/>
          <c:y val="3.2407407407407406E-2"/>
          <c:w val="0.442583333333333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163830</xdr:colOff>
      <xdr:row>40</xdr:row>
      <xdr:rowOff>131445</xdr:rowOff>
    </xdr:from>
    <xdr:to>
      <xdr:col>11</xdr:col>
      <xdr:colOff>80010</xdr:colOff>
      <xdr:row>55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25</xdr:row>
      <xdr:rowOff>40005</xdr:rowOff>
    </xdr:from>
    <xdr:to>
      <xdr:col>8</xdr:col>
      <xdr:colOff>365760</xdr:colOff>
      <xdr:row>40</xdr:row>
      <xdr:rowOff>40005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0"/>
  <sheetViews>
    <sheetView workbookViewId="0">
      <pane ySplit="1" topLeftCell="A8" activePane="bottomLeft" state="frozen"/>
      <selection pane="bottomLeft" activeCell="A2" sqref="A2:XFD67"/>
    </sheetView>
  </sheetViews>
  <sheetFormatPr defaultRowHeight="15" x14ac:dyDescent="0.25"/>
  <cols>
    <col min="1" max="2" width="9.42578125" bestFit="1" customWidth="1"/>
    <col min="9" max="10" width="10" customWidth="1"/>
  </cols>
  <sheetData>
    <row r="1" spans="1:15" x14ac:dyDescent="0.25">
      <c r="A1" t="s">
        <v>12</v>
      </c>
      <c r="B1" t="s">
        <v>0</v>
      </c>
      <c r="C1" t="s">
        <v>1</v>
      </c>
      <c r="D1" t="s">
        <v>16</v>
      </c>
      <c r="E1" t="s">
        <v>17</v>
      </c>
      <c r="F1" t="s">
        <v>19</v>
      </c>
      <c r="G1" t="s">
        <v>3</v>
      </c>
      <c r="H1" t="s">
        <v>4</v>
      </c>
      <c r="I1" t="s">
        <v>14</v>
      </c>
      <c r="J1" t="s">
        <v>13</v>
      </c>
      <c r="K1" t="s">
        <v>6</v>
      </c>
      <c r="L1" t="s">
        <v>7</v>
      </c>
      <c r="M1" t="s">
        <v>5</v>
      </c>
      <c r="N1" t="s">
        <v>8</v>
      </c>
      <c r="O1" t="s">
        <v>15</v>
      </c>
    </row>
    <row r="2" spans="1:15" x14ac:dyDescent="0.25">
      <c r="A2">
        <v>1</v>
      </c>
      <c r="B2" s="1">
        <v>42520</v>
      </c>
      <c r="C2" s="2">
        <v>0.55208333333333337</v>
      </c>
      <c r="D2">
        <v>124</v>
      </c>
      <c r="E2" t="s">
        <v>2</v>
      </c>
      <c r="F2" t="s">
        <v>20</v>
      </c>
      <c r="G2" t="s">
        <v>9</v>
      </c>
      <c r="H2">
        <v>300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f>I2+J2+M2+N2</f>
        <v>0</v>
      </c>
    </row>
    <row r="3" spans="1:15" x14ac:dyDescent="0.25">
      <c r="A3">
        <v>2</v>
      </c>
      <c r="B3" s="1">
        <v>42520</v>
      </c>
      <c r="C3" s="2">
        <v>0.55694444444444446</v>
      </c>
      <c r="D3">
        <v>121</v>
      </c>
      <c r="E3" t="s">
        <v>2</v>
      </c>
      <c r="F3" t="s">
        <v>20</v>
      </c>
      <c r="G3" t="s">
        <v>10</v>
      </c>
      <c r="H3">
        <v>112</v>
      </c>
      <c r="I3">
        <v>1</v>
      </c>
      <c r="J3">
        <v>1</v>
      </c>
      <c r="K3">
        <v>11</v>
      </c>
      <c r="L3">
        <v>0</v>
      </c>
      <c r="M3">
        <v>3</v>
      </c>
      <c r="N3">
        <v>4</v>
      </c>
      <c r="O3">
        <f t="shared" ref="O3:O66" si="0">I3+J3+M3+N3</f>
        <v>9</v>
      </c>
    </row>
    <row r="4" spans="1:15" x14ac:dyDescent="0.25">
      <c r="A4">
        <v>3</v>
      </c>
      <c r="B4" s="1">
        <v>42520</v>
      </c>
      <c r="C4" s="2">
        <v>0.56180555555555556</v>
      </c>
      <c r="D4">
        <v>114</v>
      </c>
      <c r="E4" t="s">
        <v>2</v>
      </c>
      <c r="F4" t="s">
        <v>20</v>
      </c>
      <c r="G4" t="s">
        <v>10</v>
      </c>
      <c r="H4">
        <v>300</v>
      </c>
      <c r="I4">
        <v>0</v>
      </c>
      <c r="J4">
        <v>0</v>
      </c>
      <c r="K4">
        <v>1</v>
      </c>
      <c r="L4">
        <v>1</v>
      </c>
      <c r="M4">
        <v>0</v>
      </c>
      <c r="N4">
        <v>0</v>
      </c>
      <c r="O4">
        <f t="shared" si="0"/>
        <v>0</v>
      </c>
    </row>
    <row r="5" spans="1:15" x14ac:dyDescent="0.25">
      <c r="A5">
        <v>4</v>
      </c>
      <c r="B5" s="1">
        <v>42520</v>
      </c>
      <c r="C5" s="2">
        <v>0.56666666666666665</v>
      </c>
      <c r="D5">
        <v>122</v>
      </c>
      <c r="E5" t="s">
        <v>2</v>
      </c>
      <c r="F5" t="s">
        <v>20</v>
      </c>
      <c r="G5" t="s">
        <v>9</v>
      </c>
      <c r="H5">
        <v>300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f t="shared" si="0"/>
        <v>0</v>
      </c>
    </row>
    <row r="6" spans="1:15" x14ac:dyDescent="0.25">
      <c r="A6">
        <v>5</v>
      </c>
      <c r="B6" s="1">
        <v>42520</v>
      </c>
      <c r="C6" s="2">
        <v>0.5708333333333333</v>
      </c>
      <c r="D6">
        <v>132</v>
      </c>
      <c r="E6" t="s">
        <v>2</v>
      </c>
      <c r="F6" t="s">
        <v>20</v>
      </c>
      <c r="G6" t="s">
        <v>10</v>
      </c>
      <c r="H6">
        <v>300</v>
      </c>
      <c r="I6">
        <v>0</v>
      </c>
      <c r="J6">
        <v>0</v>
      </c>
      <c r="K6">
        <v>4</v>
      </c>
      <c r="L6">
        <v>1</v>
      </c>
      <c r="M6">
        <v>4</v>
      </c>
      <c r="N6">
        <v>0</v>
      </c>
      <c r="O6">
        <f t="shared" si="0"/>
        <v>4</v>
      </c>
    </row>
    <row r="7" spans="1:15" x14ac:dyDescent="0.25">
      <c r="A7">
        <v>6</v>
      </c>
      <c r="B7" s="1">
        <v>42520</v>
      </c>
      <c r="C7" s="2">
        <v>0.5756944444444444</v>
      </c>
      <c r="D7">
        <v>131</v>
      </c>
      <c r="E7" t="s">
        <v>2</v>
      </c>
      <c r="F7" t="s">
        <v>20</v>
      </c>
      <c r="G7" t="s">
        <v>11</v>
      </c>
      <c r="H7">
        <v>300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f t="shared" si="0"/>
        <v>0</v>
      </c>
    </row>
    <row r="8" spans="1:15" x14ac:dyDescent="0.25">
      <c r="A8">
        <v>7</v>
      </c>
      <c r="B8" s="1">
        <v>42520</v>
      </c>
      <c r="C8" s="2">
        <v>0.58124999999999993</v>
      </c>
      <c r="D8">
        <v>124</v>
      </c>
      <c r="E8" t="s">
        <v>2</v>
      </c>
      <c r="F8" t="s">
        <v>20</v>
      </c>
      <c r="G8" t="s">
        <v>10</v>
      </c>
      <c r="H8">
        <v>300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f t="shared" si="0"/>
        <v>0</v>
      </c>
    </row>
    <row r="9" spans="1:15" x14ac:dyDescent="0.25">
      <c r="A9">
        <v>8</v>
      </c>
      <c r="B9" s="1">
        <v>42520</v>
      </c>
      <c r="C9" s="2">
        <v>0.58611111111111114</v>
      </c>
      <c r="D9">
        <v>121</v>
      </c>
      <c r="E9" t="s">
        <v>2</v>
      </c>
      <c r="F9" t="s">
        <v>20</v>
      </c>
      <c r="G9" t="s">
        <v>9</v>
      </c>
      <c r="H9">
        <v>300</v>
      </c>
      <c r="I9">
        <v>0</v>
      </c>
      <c r="J9">
        <v>0</v>
      </c>
      <c r="K9">
        <v>0</v>
      </c>
      <c r="L9">
        <v>0</v>
      </c>
      <c r="M9">
        <v>3</v>
      </c>
      <c r="N9">
        <v>0</v>
      </c>
      <c r="O9">
        <f t="shared" si="0"/>
        <v>3</v>
      </c>
    </row>
    <row r="10" spans="1:15" x14ac:dyDescent="0.25">
      <c r="A10">
        <v>9</v>
      </c>
      <c r="B10" s="1">
        <v>42520</v>
      </c>
      <c r="C10" s="2">
        <v>0.59166666666666667</v>
      </c>
      <c r="D10">
        <v>114</v>
      </c>
      <c r="E10" t="s">
        <v>2</v>
      </c>
      <c r="F10" t="s">
        <v>20</v>
      </c>
      <c r="G10" t="s">
        <v>11</v>
      </c>
      <c r="H10">
        <v>300</v>
      </c>
      <c r="I10">
        <v>0</v>
      </c>
      <c r="J10">
        <v>0</v>
      </c>
      <c r="K10">
        <v>1</v>
      </c>
      <c r="L10">
        <v>1</v>
      </c>
      <c r="M10">
        <v>1</v>
      </c>
      <c r="N10">
        <v>0</v>
      </c>
      <c r="O10">
        <f t="shared" si="0"/>
        <v>1</v>
      </c>
    </row>
    <row r="11" spans="1:15" x14ac:dyDescent="0.25">
      <c r="A11">
        <v>10</v>
      </c>
      <c r="B11" s="1">
        <v>42520</v>
      </c>
      <c r="C11" s="2">
        <v>0.59652777777777777</v>
      </c>
      <c r="D11">
        <v>122</v>
      </c>
      <c r="E11" t="s">
        <v>2</v>
      </c>
      <c r="F11" t="s">
        <v>20</v>
      </c>
      <c r="G11" t="s">
        <v>10</v>
      </c>
      <c r="H11">
        <v>300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f t="shared" si="0"/>
        <v>0</v>
      </c>
    </row>
    <row r="12" spans="1:15" x14ac:dyDescent="0.25">
      <c r="A12">
        <v>11</v>
      </c>
      <c r="B12" s="1">
        <v>42520</v>
      </c>
      <c r="C12" s="2">
        <v>0.6020833333333333</v>
      </c>
      <c r="D12">
        <v>132</v>
      </c>
      <c r="E12" t="s">
        <v>2</v>
      </c>
      <c r="F12" t="s">
        <v>20</v>
      </c>
      <c r="G12" t="s">
        <v>9</v>
      </c>
      <c r="H12">
        <v>300</v>
      </c>
      <c r="I12">
        <v>0</v>
      </c>
      <c r="J12">
        <v>0</v>
      </c>
      <c r="K12">
        <v>2</v>
      </c>
      <c r="L12">
        <v>0</v>
      </c>
      <c r="M12">
        <v>1</v>
      </c>
      <c r="N12">
        <v>0</v>
      </c>
      <c r="O12">
        <f t="shared" si="0"/>
        <v>1</v>
      </c>
    </row>
    <row r="13" spans="1:15" x14ac:dyDescent="0.25">
      <c r="A13">
        <v>12</v>
      </c>
      <c r="B13" s="1">
        <v>42520</v>
      </c>
      <c r="C13" s="2">
        <v>0.6069444444444444</v>
      </c>
      <c r="D13">
        <v>131</v>
      </c>
      <c r="E13" t="s">
        <v>2</v>
      </c>
      <c r="F13" t="s">
        <v>20</v>
      </c>
      <c r="G13" t="s">
        <v>9</v>
      </c>
      <c r="H13">
        <v>4</v>
      </c>
      <c r="I13">
        <v>1</v>
      </c>
      <c r="J13">
        <v>0</v>
      </c>
      <c r="K13">
        <v>6</v>
      </c>
      <c r="L13">
        <v>0</v>
      </c>
      <c r="M13">
        <v>8</v>
      </c>
      <c r="N13">
        <v>0</v>
      </c>
      <c r="O13">
        <f t="shared" si="0"/>
        <v>9</v>
      </c>
    </row>
    <row r="14" spans="1:15" x14ac:dyDescent="0.25">
      <c r="A14">
        <v>13</v>
      </c>
      <c r="B14" s="1">
        <v>42520</v>
      </c>
      <c r="C14" s="2">
        <v>0.6118055555555556</v>
      </c>
      <c r="D14">
        <v>124</v>
      </c>
      <c r="E14" t="s">
        <v>2</v>
      </c>
      <c r="F14" t="s">
        <v>20</v>
      </c>
      <c r="G14" t="s">
        <v>11</v>
      </c>
      <c r="H14">
        <v>300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0</v>
      </c>
    </row>
    <row r="15" spans="1:15" x14ac:dyDescent="0.25">
      <c r="A15">
        <v>14</v>
      </c>
      <c r="B15" s="1">
        <v>42520</v>
      </c>
      <c r="C15" s="2">
        <v>0.6166666666666667</v>
      </c>
      <c r="D15">
        <v>121</v>
      </c>
      <c r="E15" t="s">
        <v>2</v>
      </c>
      <c r="F15" t="s">
        <v>20</v>
      </c>
      <c r="G15" t="s">
        <v>11</v>
      </c>
      <c r="H15">
        <v>300</v>
      </c>
      <c r="I15">
        <v>0</v>
      </c>
      <c r="J15">
        <v>0</v>
      </c>
      <c r="K15">
        <v>10</v>
      </c>
      <c r="L15">
        <v>1</v>
      </c>
      <c r="M15">
        <v>2</v>
      </c>
      <c r="N15">
        <v>1</v>
      </c>
      <c r="O15">
        <f t="shared" si="0"/>
        <v>3</v>
      </c>
    </row>
    <row r="16" spans="1:15" x14ac:dyDescent="0.25">
      <c r="A16">
        <v>15</v>
      </c>
      <c r="B16" s="1">
        <v>42520</v>
      </c>
      <c r="C16" s="2">
        <v>0.62222222222222223</v>
      </c>
      <c r="D16">
        <v>114</v>
      </c>
      <c r="E16" t="s">
        <v>2</v>
      </c>
      <c r="F16" t="s">
        <v>20</v>
      </c>
      <c r="G16" t="s">
        <v>9</v>
      </c>
      <c r="H16">
        <v>300</v>
      </c>
      <c r="I16">
        <v>0</v>
      </c>
      <c r="J16">
        <v>0</v>
      </c>
      <c r="K16">
        <v>3</v>
      </c>
      <c r="L16">
        <v>0</v>
      </c>
      <c r="M16">
        <v>1</v>
      </c>
      <c r="N16">
        <v>0</v>
      </c>
      <c r="O16">
        <f t="shared" si="0"/>
        <v>1</v>
      </c>
    </row>
    <row r="17" spans="1:15" x14ac:dyDescent="0.25">
      <c r="A17">
        <v>16</v>
      </c>
      <c r="B17" s="1">
        <v>42520</v>
      </c>
      <c r="C17" s="2">
        <v>0.62777777777777777</v>
      </c>
      <c r="D17">
        <v>122</v>
      </c>
      <c r="E17" t="s">
        <v>2</v>
      </c>
      <c r="F17" t="s">
        <v>20</v>
      </c>
      <c r="G17" t="s">
        <v>11</v>
      </c>
      <c r="H17">
        <v>300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0"/>
        <v>0</v>
      </c>
    </row>
    <row r="18" spans="1:15" x14ac:dyDescent="0.25">
      <c r="A18">
        <v>17</v>
      </c>
      <c r="B18" s="1">
        <v>42520</v>
      </c>
      <c r="C18" s="2">
        <v>0.63263888888888886</v>
      </c>
      <c r="D18">
        <v>132</v>
      </c>
      <c r="E18" t="s">
        <v>2</v>
      </c>
      <c r="F18" t="s">
        <v>20</v>
      </c>
      <c r="G18" t="s">
        <v>11</v>
      </c>
      <c r="H18">
        <v>300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f t="shared" si="0"/>
        <v>0</v>
      </c>
    </row>
    <row r="19" spans="1:15" x14ac:dyDescent="0.25">
      <c r="A19">
        <v>18</v>
      </c>
      <c r="B19" s="1">
        <v>42520</v>
      </c>
      <c r="C19" s="2">
        <v>0.6381944444444444</v>
      </c>
      <c r="D19">
        <v>131</v>
      </c>
      <c r="E19" t="s">
        <v>2</v>
      </c>
      <c r="F19" t="s">
        <v>20</v>
      </c>
      <c r="G19" t="s">
        <v>10</v>
      </c>
      <c r="H19">
        <v>66</v>
      </c>
      <c r="I19">
        <v>2</v>
      </c>
      <c r="J19">
        <v>0</v>
      </c>
      <c r="K19">
        <v>3</v>
      </c>
      <c r="L19">
        <v>0</v>
      </c>
      <c r="M19">
        <v>2</v>
      </c>
      <c r="N19">
        <v>0</v>
      </c>
      <c r="O19">
        <f t="shared" si="0"/>
        <v>4</v>
      </c>
    </row>
    <row r="20" spans="1:15" x14ac:dyDescent="0.25">
      <c r="A20">
        <v>19</v>
      </c>
      <c r="B20" s="1">
        <v>42522</v>
      </c>
      <c r="C20" s="2">
        <v>0.53749999999999998</v>
      </c>
      <c r="D20">
        <v>105</v>
      </c>
      <c r="E20" t="s">
        <v>2</v>
      </c>
      <c r="F20" t="s">
        <v>20</v>
      </c>
      <c r="G20" t="s">
        <v>9</v>
      </c>
      <c r="H20">
        <v>300</v>
      </c>
      <c r="I20">
        <v>0</v>
      </c>
      <c r="J20">
        <v>0</v>
      </c>
      <c r="K20">
        <v>1</v>
      </c>
      <c r="L20">
        <v>1</v>
      </c>
      <c r="M20">
        <v>0</v>
      </c>
      <c r="N20">
        <v>0</v>
      </c>
      <c r="O20">
        <f t="shared" si="0"/>
        <v>0</v>
      </c>
    </row>
    <row r="21" spans="1:15" x14ac:dyDescent="0.25">
      <c r="A21">
        <v>20</v>
      </c>
      <c r="B21" s="1">
        <v>42522</v>
      </c>
      <c r="C21" s="2">
        <v>0.54305555555555551</v>
      </c>
      <c r="D21">
        <v>112</v>
      </c>
      <c r="E21" t="s">
        <v>2</v>
      </c>
      <c r="F21" t="s">
        <v>20</v>
      </c>
      <c r="G21" t="s">
        <v>10</v>
      </c>
      <c r="H21">
        <v>300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f t="shared" si="0"/>
        <v>0</v>
      </c>
    </row>
    <row r="22" spans="1:15" x14ac:dyDescent="0.25">
      <c r="A22">
        <v>21</v>
      </c>
      <c r="B22" s="1">
        <v>42522</v>
      </c>
      <c r="C22" s="2">
        <v>0.54791666666666672</v>
      </c>
      <c r="D22">
        <v>115</v>
      </c>
      <c r="E22" t="s">
        <v>2</v>
      </c>
      <c r="F22" t="s">
        <v>20</v>
      </c>
      <c r="G22" t="s">
        <v>10</v>
      </c>
      <c r="H22">
        <v>1</v>
      </c>
      <c r="I22">
        <v>1</v>
      </c>
      <c r="J22">
        <v>0</v>
      </c>
      <c r="K22">
        <v>3</v>
      </c>
      <c r="L22">
        <v>1</v>
      </c>
      <c r="M22">
        <v>2</v>
      </c>
      <c r="N22">
        <v>0</v>
      </c>
      <c r="O22">
        <f t="shared" si="0"/>
        <v>3</v>
      </c>
    </row>
    <row r="23" spans="1:15" x14ac:dyDescent="0.25">
      <c r="A23">
        <v>22</v>
      </c>
      <c r="B23" s="1">
        <v>42522</v>
      </c>
      <c r="C23" s="2">
        <v>0.55277777777777781</v>
      </c>
      <c r="D23">
        <v>110</v>
      </c>
      <c r="E23" t="s">
        <v>2</v>
      </c>
      <c r="F23" t="s">
        <v>20</v>
      </c>
      <c r="G23" t="s">
        <v>9</v>
      </c>
      <c r="H23">
        <v>300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f t="shared" si="0"/>
        <v>0</v>
      </c>
    </row>
    <row r="24" spans="1:15" x14ac:dyDescent="0.25">
      <c r="A24">
        <v>23</v>
      </c>
      <c r="B24" s="1">
        <v>42522</v>
      </c>
      <c r="C24" s="2">
        <v>0.55763888888888891</v>
      </c>
      <c r="D24">
        <v>105</v>
      </c>
      <c r="E24" t="s">
        <v>2</v>
      </c>
      <c r="F24" t="s">
        <v>20</v>
      </c>
      <c r="G24" t="s">
        <v>10</v>
      </c>
      <c r="H24">
        <v>300</v>
      </c>
      <c r="I24">
        <v>0</v>
      </c>
      <c r="J24">
        <v>0</v>
      </c>
      <c r="K24">
        <v>3</v>
      </c>
      <c r="L24">
        <v>1</v>
      </c>
      <c r="M24">
        <v>0</v>
      </c>
      <c r="N24">
        <v>0</v>
      </c>
      <c r="O24">
        <f t="shared" si="0"/>
        <v>0</v>
      </c>
    </row>
    <row r="25" spans="1:15" x14ac:dyDescent="0.25">
      <c r="A25">
        <v>24</v>
      </c>
      <c r="B25" s="1">
        <v>42522</v>
      </c>
      <c r="C25" s="2">
        <v>0.56180555555555556</v>
      </c>
      <c r="D25">
        <v>112</v>
      </c>
      <c r="E25" t="s">
        <v>2</v>
      </c>
      <c r="F25" t="s">
        <v>20</v>
      </c>
      <c r="G25" t="s">
        <v>9</v>
      </c>
      <c r="H25">
        <v>300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 t="shared" si="0"/>
        <v>0</v>
      </c>
    </row>
    <row r="26" spans="1:15" x14ac:dyDescent="0.25">
      <c r="A26">
        <v>25</v>
      </c>
      <c r="B26" s="1">
        <v>42522</v>
      </c>
      <c r="C26" s="2">
        <v>0.56666666666666665</v>
      </c>
      <c r="D26">
        <v>115</v>
      </c>
      <c r="E26" t="s">
        <v>2</v>
      </c>
      <c r="F26" t="s">
        <v>20</v>
      </c>
      <c r="G26" t="s">
        <v>11</v>
      </c>
      <c r="H26">
        <v>300</v>
      </c>
      <c r="I26">
        <v>0</v>
      </c>
      <c r="J26">
        <v>0</v>
      </c>
      <c r="K26">
        <v>1</v>
      </c>
      <c r="L26">
        <v>2</v>
      </c>
      <c r="M26">
        <v>0</v>
      </c>
      <c r="N26">
        <v>0</v>
      </c>
      <c r="O26">
        <f t="shared" si="0"/>
        <v>0</v>
      </c>
    </row>
    <row r="27" spans="1:15" x14ac:dyDescent="0.25">
      <c r="A27">
        <v>26</v>
      </c>
      <c r="B27" s="1">
        <v>42522</v>
      </c>
      <c r="C27" s="2">
        <v>0.57152777777777775</v>
      </c>
      <c r="D27">
        <v>110</v>
      </c>
      <c r="E27" t="s">
        <v>2</v>
      </c>
      <c r="F27" t="s">
        <v>20</v>
      </c>
      <c r="G27" t="s">
        <v>11</v>
      </c>
      <c r="H27">
        <v>300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f t="shared" si="0"/>
        <v>0</v>
      </c>
    </row>
    <row r="28" spans="1:15" x14ac:dyDescent="0.25">
      <c r="A28">
        <v>27</v>
      </c>
      <c r="B28" s="1">
        <v>42522</v>
      </c>
      <c r="C28" s="2">
        <v>0.5756944444444444</v>
      </c>
      <c r="D28">
        <v>105</v>
      </c>
      <c r="E28" t="s">
        <v>2</v>
      </c>
      <c r="F28" t="s">
        <v>20</v>
      </c>
      <c r="G28" t="s">
        <v>11</v>
      </c>
      <c r="H28">
        <v>300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 t="shared" si="0"/>
        <v>0</v>
      </c>
    </row>
    <row r="29" spans="1:15" x14ac:dyDescent="0.25">
      <c r="A29">
        <v>28</v>
      </c>
      <c r="B29" s="1">
        <v>42522</v>
      </c>
      <c r="C29" s="2">
        <v>0.57986111111111105</v>
      </c>
      <c r="D29">
        <v>112</v>
      </c>
      <c r="E29" t="s">
        <v>2</v>
      </c>
      <c r="F29" t="s">
        <v>20</v>
      </c>
      <c r="G29" t="s">
        <v>11</v>
      </c>
      <c r="H29">
        <v>300</v>
      </c>
      <c r="I29">
        <v>0</v>
      </c>
      <c r="J29">
        <v>0</v>
      </c>
      <c r="K29">
        <v>2</v>
      </c>
      <c r="L29">
        <v>2</v>
      </c>
      <c r="M29">
        <v>0</v>
      </c>
      <c r="N29">
        <v>0</v>
      </c>
      <c r="O29">
        <f t="shared" si="0"/>
        <v>0</v>
      </c>
    </row>
    <row r="30" spans="1:15" x14ac:dyDescent="0.25">
      <c r="A30">
        <v>29</v>
      </c>
      <c r="B30" s="1">
        <v>42522</v>
      </c>
      <c r="C30" s="2">
        <v>0.58402777777777781</v>
      </c>
      <c r="D30">
        <v>115</v>
      </c>
      <c r="E30" t="s">
        <v>2</v>
      </c>
      <c r="F30" t="s">
        <v>20</v>
      </c>
      <c r="G30" t="s">
        <v>9</v>
      </c>
      <c r="H30">
        <v>300</v>
      </c>
      <c r="I30">
        <v>0</v>
      </c>
      <c r="J30">
        <v>0</v>
      </c>
      <c r="K30">
        <v>2</v>
      </c>
      <c r="L30">
        <v>2</v>
      </c>
      <c r="M30">
        <v>1</v>
      </c>
      <c r="N30">
        <v>0</v>
      </c>
      <c r="O30">
        <f t="shared" si="0"/>
        <v>1</v>
      </c>
    </row>
    <row r="31" spans="1:15" x14ac:dyDescent="0.25">
      <c r="A31">
        <v>30</v>
      </c>
      <c r="B31" s="1">
        <v>42522</v>
      </c>
      <c r="C31" s="2">
        <v>0.58888888888888891</v>
      </c>
      <c r="D31">
        <v>110</v>
      </c>
      <c r="E31" t="s">
        <v>2</v>
      </c>
      <c r="F31" t="s">
        <v>20</v>
      </c>
      <c r="G31" t="s">
        <v>10</v>
      </c>
      <c r="H31">
        <v>300</v>
      </c>
      <c r="I31">
        <v>0</v>
      </c>
      <c r="J31">
        <v>0</v>
      </c>
      <c r="K31">
        <v>1</v>
      </c>
      <c r="L31">
        <v>0</v>
      </c>
      <c r="M31">
        <v>5</v>
      </c>
      <c r="N31">
        <v>0</v>
      </c>
      <c r="O31">
        <f t="shared" si="0"/>
        <v>5</v>
      </c>
    </row>
    <row r="32" spans="1:15" x14ac:dyDescent="0.25">
      <c r="A32">
        <v>31</v>
      </c>
      <c r="B32" s="1">
        <v>42526</v>
      </c>
      <c r="C32" s="2">
        <v>0.45069444444444445</v>
      </c>
      <c r="D32">
        <v>2105</v>
      </c>
      <c r="E32" t="s">
        <v>2</v>
      </c>
      <c r="F32" t="s">
        <v>20</v>
      </c>
      <c r="G32" t="s">
        <v>9</v>
      </c>
      <c r="H32">
        <v>16</v>
      </c>
      <c r="I32">
        <v>4</v>
      </c>
      <c r="J32">
        <v>1</v>
      </c>
      <c r="K32">
        <v>13</v>
      </c>
      <c r="L32">
        <v>2</v>
      </c>
      <c r="M32">
        <v>6</v>
      </c>
      <c r="N32">
        <v>0</v>
      </c>
      <c r="O32">
        <f t="shared" si="0"/>
        <v>11</v>
      </c>
    </row>
    <row r="33" spans="1:15" x14ac:dyDescent="0.25">
      <c r="A33">
        <v>32</v>
      </c>
      <c r="B33" s="1">
        <v>42526</v>
      </c>
      <c r="C33" s="2">
        <v>0.45555555555555555</v>
      </c>
      <c r="D33">
        <v>502</v>
      </c>
      <c r="E33" t="s">
        <v>2</v>
      </c>
      <c r="F33" t="s">
        <v>20</v>
      </c>
      <c r="G33" t="s">
        <v>11</v>
      </c>
      <c r="H33">
        <v>300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f t="shared" si="0"/>
        <v>1</v>
      </c>
    </row>
    <row r="34" spans="1:15" x14ac:dyDescent="0.25">
      <c r="A34">
        <v>33</v>
      </c>
      <c r="B34" s="1">
        <v>42526</v>
      </c>
      <c r="C34" s="2">
        <v>0.4604166666666667</v>
      </c>
      <c r="D34">
        <v>145</v>
      </c>
      <c r="E34" t="s">
        <v>2</v>
      </c>
      <c r="F34" t="s">
        <v>20</v>
      </c>
      <c r="G34" t="s">
        <v>11</v>
      </c>
      <c r="H34">
        <v>300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f t="shared" si="0"/>
        <v>0</v>
      </c>
    </row>
    <row r="35" spans="1:15" x14ac:dyDescent="0.25">
      <c r="A35">
        <v>34</v>
      </c>
      <c r="B35" s="1">
        <v>42526</v>
      </c>
      <c r="C35" s="2">
        <v>0.46527777777777773</v>
      </c>
      <c r="D35">
        <v>2104</v>
      </c>
      <c r="E35" t="s">
        <v>2</v>
      </c>
      <c r="F35" t="s">
        <v>20</v>
      </c>
      <c r="G35" t="s">
        <v>9</v>
      </c>
      <c r="H35">
        <v>123</v>
      </c>
      <c r="I35">
        <v>2</v>
      </c>
      <c r="J35">
        <v>0</v>
      </c>
      <c r="K35">
        <v>0</v>
      </c>
      <c r="L35">
        <v>0</v>
      </c>
      <c r="M35">
        <v>3</v>
      </c>
      <c r="N35">
        <v>0</v>
      </c>
      <c r="O35">
        <f t="shared" si="0"/>
        <v>5</v>
      </c>
    </row>
    <row r="36" spans="1:15" x14ac:dyDescent="0.25">
      <c r="A36">
        <v>35</v>
      </c>
      <c r="B36" s="1">
        <v>42526</v>
      </c>
      <c r="C36" s="2">
        <v>0.4694444444444445</v>
      </c>
      <c r="D36">
        <v>154</v>
      </c>
      <c r="E36" t="s">
        <v>2</v>
      </c>
      <c r="F36" t="s">
        <v>20</v>
      </c>
      <c r="G36" t="s">
        <v>11</v>
      </c>
      <c r="H36">
        <v>300</v>
      </c>
      <c r="I36">
        <v>0</v>
      </c>
      <c r="J36">
        <v>0</v>
      </c>
      <c r="K36">
        <v>2</v>
      </c>
      <c r="L36">
        <v>0</v>
      </c>
      <c r="M36">
        <v>2</v>
      </c>
      <c r="N36">
        <v>0</v>
      </c>
      <c r="O36">
        <f t="shared" si="0"/>
        <v>2</v>
      </c>
    </row>
    <row r="37" spans="1:15" x14ac:dyDescent="0.25">
      <c r="A37">
        <v>36</v>
      </c>
      <c r="B37" s="1">
        <v>42526</v>
      </c>
      <c r="C37" s="2">
        <v>0.4777777777777778</v>
      </c>
      <c r="D37">
        <v>150</v>
      </c>
      <c r="E37" t="s">
        <v>2</v>
      </c>
      <c r="F37" t="s">
        <v>20</v>
      </c>
      <c r="G37" t="s">
        <v>9</v>
      </c>
      <c r="H37">
        <v>52</v>
      </c>
      <c r="I37">
        <v>2</v>
      </c>
      <c r="J37">
        <v>0</v>
      </c>
      <c r="K37">
        <v>5</v>
      </c>
      <c r="L37">
        <v>0</v>
      </c>
      <c r="M37">
        <v>2</v>
      </c>
      <c r="N37">
        <v>0</v>
      </c>
      <c r="O37">
        <f t="shared" si="0"/>
        <v>4</v>
      </c>
    </row>
    <row r="38" spans="1:15" x14ac:dyDescent="0.25">
      <c r="A38">
        <v>37</v>
      </c>
      <c r="B38" s="1">
        <v>42526</v>
      </c>
      <c r="C38" s="2">
        <v>0.4826388888888889</v>
      </c>
      <c r="D38">
        <v>2114</v>
      </c>
      <c r="E38" t="s">
        <v>2</v>
      </c>
      <c r="F38" t="s">
        <v>20</v>
      </c>
      <c r="G38" t="s">
        <v>11</v>
      </c>
      <c r="H38">
        <v>300</v>
      </c>
      <c r="I38">
        <v>0</v>
      </c>
      <c r="J38">
        <v>0</v>
      </c>
      <c r="K38">
        <v>3</v>
      </c>
      <c r="L38">
        <v>0</v>
      </c>
      <c r="M38">
        <v>1</v>
      </c>
      <c r="N38">
        <v>0</v>
      </c>
      <c r="O38">
        <f t="shared" si="0"/>
        <v>1</v>
      </c>
    </row>
    <row r="39" spans="1:15" x14ac:dyDescent="0.25">
      <c r="A39">
        <v>38</v>
      </c>
      <c r="B39" s="1">
        <v>42526</v>
      </c>
      <c r="C39" s="2">
        <v>0.48749999999999999</v>
      </c>
      <c r="D39">
        <v>152</v>
      </c>
      <c r="E39" t="s">
        <v>2</v>
      </c>
      <c r="F39" t="s">
        <v>20</v>
      </c>
      <c r="G39" t="s">
        <v>9</v>
      </c>
      <c r="H39">
        <v>300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f t="shared" si="0"/>
        <v>1</v>
      </c>
    </row>
    <row r="40" spans="1:15" x14ac:dyDescent="0.25">
      <c r="A40">
        <v>39</v>
      </c>
      <c r="B40" s="1">
        <v>42526</v>
      </c>
      <c r="C40" s="2">
        <v>0.4916666666666667</v>
      </c>
      <c r="D40">
        <v>2112</v>
      </c>
      <c r="E40" t="s">
        <v>2</v>
      </c>
      <c r="F40" t="s">
        <v>20</v>
      </c>
      <c r="G40" t="s">
        <v>9</v>
      </c>
      <c r="H40">
        <v>300</v>
      </c>
      <c r="I40">
        <v>0</v>
      </c>
      <c r="J40">
        <v>0</v>
      </c>
      <c r="K40">
        <v>1</v>
      </c>
      <c r="L40">
        <v>0</v>
      </c>
      <c r="M40">
        <v>2</v>
      </c>
      <c r="N40">
        <v>0</v>
      </c>
      <c r="O40">
        <f t="shared" si="0"/>
        <v>2</v>
      </c>
    </row>
    <row r="41" spans="1:15" x14ac:dyDescent="0.25">
      <c r="A41">
        <v>40</v>
      </c>
      <c r="B41" s="1">
        <v>42526</v>
      </c>
      <c r="C41" s="2">
        <v>0.49652777777777773</v>
      </c>
      <c r="D41">
        <v>2102</v>
      </c>
      <c r="E41" t="s">
        <v>2</v>
      </c>
      <c r="F41" t="s">
        <v>20</v>
      </c>
      <c r="G41" t="s">
        <v>11</v>
      </c>
      <c r="H41">
        <v>110</v>
      </c>
      <c r="I41">
        <v>1</v>
      </c>
      <c r="J41">
        <v>0</v>
      </c>
      <c r="K41">
        <v>5</v>
      </c>
      <c r="L41">
        <v>0</v>
      </c>
      <c r="M41">
        <v>2</v>
      </c>
      <c r="N41">
        <v>0</v>
      </c>
      <c r="O41">
        <f t="shared" si="0"/>
        <v>3</v>
      </c>
    </row>
    <row r="42" spans="1:15" x14ac:dyDescent="0.25">
      <c r="A42">
        <v>41</v>
      </c>
      <c r="B42" s="1">
        <v>42526</v>
      </c>
      <c r="C42" s="2">
        <v>0.54861111111111105</v>
      </c>
      <c r="D42">
        <v>2103</v>
      </c>
      <c r="E42" t="s">
        <v>2</v>
      </c>
      <c r="F42" t="s">
        <v>20</v>
      </c>
      <c r="G42" t="s">
        <v>10</v>
      </c>
      <c r="H42">
        <v>22</v>
      </c>
      <c r="I42">
        <v>3</v>
      </c>
      <c r="J42">
        <v>0</v>
      </c>
      <c r="K42">
        <v>2</v>
      </c>
      <c r="L42">
        <v>0</v>
      </c>
      <c r="M42">
        <v>1</v>
      </c>
      <c r="N42">
        <v>0</v>
      </c>
      <c r="O42">
        <f t="shared" si="0"/>
        <v>4</v>
      </c>
    </row>
    <row r="43" spans="1:15" x14ac:dyDescent="0.25">
      <c r="A43">
        <v>42</v>
      </c>
      <c r="B43" s="1">
        <v>42526</v>
      </c>
      <c r="C43" s="2">
        <v>0.55277777777777781</v>
      </c>
      <c r="D43">
        <v>2113</v>
      </c>
      <c r="E43" t="s">
        <v>2</v>
      </c>
      <c r="F43" t="s">
        <v>20</v>
      </c>
      <c r="G43" t="s">
        <v>10</v>
      </c>
      <c r="H43">
        <v>300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f t="shared" si="0"/>
        <v>0</v>
      </c>
    </row>
    <row r="44" spans="1:15" x14ac:dyDescent="0.25">
      <c r="A44">
        <v>43</v>
      </c>
      <c r="B44" s="1">
        <v>42526</v>
      </c>
      <c r="C44" s="2">
        <v>0.55763888888888891</v>
      </c>
      <c r="D44">
        <v>2105</v>
      </c>
      <c r="E44" t="s">
        <v>2</v>
      </c>
      <c r="F44" t="s">
        <v>20</v>
      </c>
      <c r="G44" t="s">
        <v>10</v>
      </c>
      <c r="H44">
        <v>131</v>
      </c>
      <c r="I44">
        <v>1</v>
      </c>
      <c r="J44">
        <v>0</v>
      </c>
      <c r="K44">
        <v>8</v>
      </c>
      <c r="L44">
        <v>3</v>
      </c>
      <c r="M44">
        <v>2</v>
      </c>
      <c r="N44">
        <v>0</v>
      </c>
      <c r="O44">
        <f t="shared" si="0"/>
        <v>3</v>
      </c>
    </row>
    <row r="45" spans="1:15" x14ac:dyDescent="0.25">
      <c r="A45">
        <v>44</v>
      </c>
      <c r="B45" s="1">
        <v>42526</v>
      </c>
      <c r="C45" s="2">
        <v>0.56180555555555556</v>
      </c>
      <c r="D45">
        <v>502</v>
      </c>
      <c r="E45" t="s">
        <v>2</v>
      </c>
      <c r="F45" t="s">
        <v>20</v>
      </c>
      <c r="G45" t="s">
        <v>10</v>
      </c>
      <c r="H45">
        <v>300</v>
      </c>
      <c r="I45">
        <v>0</v>
      </c>
      <c r="J45">
        <v>0</v>
      </c>
      <c r="K45">
        <v>2</v>
      </c>
      <c r="L45">
        <v>0</v>
      </c>
      <c r="M45">
        <v>1</v>
      </c>
      <c r="N45">
        <v>0</v>
      </c>
      <c r="O45">
        <f t="shared" si="0"/>
        <v>1</v>
      </c>
    </row>
    <row r="46" spans="1:15" x14ac:dyDescent="0.25">
      <c r="A46">
        <v>45</v>
      </c>
      <c r="B46" s="1">
        <v>42526</v>
      </c>
      <c r="C46" s="2">
        <v>0.56666666666666665</v>
      </c>
      <c r="D46">
        <v>145</v>
      </c>
      <c r="E46" t="s">
        <v>2</v>
      </c>
      <c r="F46" t="s">
        <v>20</v>
      </c>
      <c r="G46" t="s">
        <v>10</v>
      </c>
      <c r="H46">
        <v>7</v>
      </c>
      <c r="I46">
        <v>1</v>
      </c>
      <c r="J46">
        <v>0</v>
      </c>
      <c r="K46">
        <v>1</v>
      </c>
      <c r="L46">
        <v>0</v>
      </c>
      <c r="M46">
        <v>2</v>
      </c>
      <c r="N46">
        <v>0</v>
      </c>
      <c r="O46">
        <f t="shared" si="0"/>
        <v>3</v>
      </c>
    </row>
    <row r="47" spans="1:15" x14ac:dyDescent="0.25">
      <c r="A47">
        <v>46</v>
      </c>
      <c r="B47" s="1">
        <v>42526</v>
      </c>
      <c r="C47" s="2">
        <v>0.57152777777777775</v>
      </c>
      <c r="D47">
        <v>2104</v>
      </c>
      <c r="E47" t="s">
        <v>2</v>
      </c>
      <c r="F47" t="s">
        <v>20</v>
      </c>
      <c r="G47" t="s">
        <v>11</v>
      </c>
      <c r="H47">
        <v>3</v>
      </c>
      <c r="I47">
        <v>2</v>
      </c>
      <c r="J47">
        <v>0</v>
      </c>
      <c r="K47">
        <v>0</v>
      </c>
      <c r="L47">
        <v>1</v>
      </c>
      <c r="M47">
        <v>0</v>
      </c>
      <c r="N47">
        <v>0</v>
      </c>
      <c r="O47">
        <f t="shared" si="0"/>
        <v>2</v>
      </c>
    </row>
    <row r="48" spans="1:15" x14ac:dyDescent="0.25">
      <c r="A48">
        <v>47</v>
      </c>
      <c r="B48" s="1">
        <v>42526</v>
      </c>
      <c r="C48" s="2">
        <v>0.5756944444444444</v>
      </c>
      <c r="D48">
        <v>154</v>
      </c>
      <c r="E48" t="s">
        <v>2</v>
      </c>
      <c r="F48" t="s">
        <v>20</v>
      </c>
      <c r="G48" t="s">
        <v>10</v>
      </c>
      <c r="H48">
        <v>300</v>
      </c>
      <c r="I48">
        <v>0</v>
      </c>
      <c r="J48">
        <v>0</v>
      </c>
      <c r="K48">
        <v>2</v>
      </c>
      <c r="L48">
        <v>1</v>
      </c>
      <c r="M48">
        <v>1</v>
      </c>
      <c r="N48">
        <v>0</v>
      </c>
      <c r="O48">
        <f t="shared" si="0"/>
        <v>1</v>
      </c>
    </row>
    <row r="49" spans="1:15" x14ac:dyDescent="0.25">
      <c r="A49">
        <v>48</v>
      </c>
      <c r="B49" s="1">
        <v>42526</v>
      </c>
      <c r="C49" s="2">
        <v>0.57986111111111105</v>
      </c>
      <c r="D49">
        <v>150</v>
      </c>
      <c r="E49" t="s">
        <v>2</v>
      </c>
      <c r="F49" t="s">
        <v>20</v>
      </c>
      <c r="G49" t="s">
        <v>10</v>
      </c>
      <c r="H49">
        <v>300</v>
      </c>
      <c r="I49">
        <v>0</v>
      </c>
      <c r="J49">
        <v>0</v>
      </c>
      <c r="K49">
        <v>4</v>
      </c>
      <c r="L49">
        <v>0</v>
      </c>
      <c r="M49">
        <v>0</v>
      </c>
      <c r="N49">
        <v>0</v>
      </c>
      <c r="O49">
        <f t="shared" si="0"/>
        <v>0</v>
      </c>
    </row>
    <row r="50" spans="1:15" x14ac:dyDescent="0.25">
      <c r="A50">
        <v>49</v>
      </c>
      <c r="B50" s="1">
        <v>42526</v>
      </c>
      <c r="C50" s="2">
        <v>0.58472222222222225</v>
      </c>
      <c r="D50">
        <v>2114</v>
      </c>
      <c r="E50" t="s">
        <v>2</v>
      </c>
      <c r="F50" t="s">
        <v>20</v>
      </c>
      <c r="G50" t="s">
        <v>9</v>
      </c>
      <c r="H50">
        <v>105</v>
      </c>
      <c r="I50">
        <v>1</v>
      </c>
      <c r="J50">
        <v>0</v>
      </c>
      <c r="K50">
        <v>4</v>
      </c>
      <c r="L50">
        <v>0</v>
      </c>
      <c r="M50">
        <v>4</v>
      </c>
      <c r="N50">
        <v>0</v>
      </c>
      <c r="O50">
        <f t="shared" si="0"/>
        <v>5</v>
      </c>
    </row>
    <row r="51" spans="1:15" x14ac:dyDescent="0.25">
      <c r="A51">
        <v>50</v>
      </c>
      <c r="B51" s="1">
        <v>42526</v>
      </c>
      <c r="C51" s="2">
        <v>0.59027777777777779</v>
      </c>
      <c r="D51">
        <v>152</v>
      </c>
      <c r="E51" t="s">
        <v>2</v>
      </c>
      <c r="F51" t="s">
        <v>20</v>
      </c>
      <c r="G51" t="s">
        <v>10</v>
      </c>
      <c r="H51">
        <v>300</v>
      </c>
      <c r="I51">
        <v>0</v>
      </c>
      <c r="J51">
        <v>0</v>
      </c>
      <c r="K51">
        <v>3</v>
      </c>
      <c r="L51">
        <v>2</v>
      </c>
      <c r="M51">
        <v>2</v>
      </c>
      <c r="N51">
        <v>0</v>
      </c>
      <c r="O51">
        <f t="shared" si="0"/>
        <v>2</v>
      </c>
    </row>
    <row r="52" spans="1:15" x14ac:dyDescent="0.25">
      <c r="A52">
        <v>51</v>
      </c>
      <c r="B52" s="1">
        <v>42526</v>
      </c>
      <c r="C52" s="2">
        <v>0.59583333333333333</v>
      </c>
      <c r="D52">
        <v>2112</v>
      </c>
      <c r="E52" t="s">
        <v>2</v>
      </c>
      <c r="F52" t="s">
        <v>20</v>
      </c>
      <c r="G52" t="s">
        <v>11</v>
      </c>
      <c r="H52">
        <v>300</v>
      </c>
      <c r="I52">
        <v>0</v>
      </c>
      <c r="J52">
        <v>0</v>
      </c>
      <c r="K52">
        <v>2</v>
      </c>
      <c r="L52">
        <v>0</v>
      </c>
      <c r="M52">
        <v>2</v>
      </c>
      <c r="N52">
        <v>0</v>
      </c>
      <c r="O52">
        <f t="shared" si="0"/>
        <v>2</v>
      </c>
    </row>
    <row r="53" spans="1:15" x14ac:dyDescent="0.25">
      <c r="A53">
        <v>52</v>
      </c>
      <c r="B53" s="1">
        <v>42526</v>
      </c>
      <c r="C53" s="2">
        <v>0.60069444444444442</v>
      </c>
      <c r="D53">
        <v>2102</v>
      </c>
      <c r="E53" t="s">
        <v>2</v>
      </c>
      <c r="F53" t="s">
        <v>20</v>
      </c>
      <c r="G53" t="s">
        <v>10</v>
      </c>
      <c r="H53">
        <v>300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f t="shared" si="0"/>
        <v>0</v>
      </c>
    </row>
    <row r="54" spans="1:15" x14ac:dyDescent="0.25">
      <c r="A54">
        <v>53</v>
      </c>
      <c r="B54" s="1">
        <v>42526</v>
      </c>
      <c r="C54" s="2">
        <v>0.60486111111111118</v>
      </c>
      <c r="D54">
        <v>2103</v>
      </c>
      <c r="E54" t="s">
        <v>2</v>
      </c>
      <c r="F54" t="s">
        <v>20</v>
      </c>
      <c r="G54" t="s">
        <v>9</v>
      </c>
      <c r="H54">
        <v>300</v>
      </c>
      <c r="I54">
        <v>0</v>
      </c>
      <c r="J54">
        <v>0</v>
      </c>
      <c r="K54">
        <v>3</v>
      </c>
      <c r="L54">
        <v>0</v>
      </c>
      <c r="M54">
        <v>1</v>
      </c>
      <c r="N54">
        <v>0</v>
      </c>
      <c r="O54">
        <f t="shared" si="0"/>
        <v>1</v>
      </c>
    </row>
    <row r="55" spans="1:15" x14ac:dyDescent="0.25">
      <c r="A55">
        <v>54</v>
      </c>
      <c r="B55" s="1">
        <v>42526</v>
      </c>
      <c r="C55" s="2">
        <v>0.60902777777777783</v>
      </c>
      <c r="D55">
        <v>2113</v>
      </c>
      <c r="E55" t="s">
        <v>2</v>
      </c>
      <c r="F55" t="s">
        <v>20</v>
      </c>
      <c r="G55" t="s">
        <v>11</v>
      </c>
      <c r="H55">
        <v>300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f t="shared" si="0"/>
        <v>0</v>
      </c>
    </row>
    <row r="56" spans="1:15" x14ac:dyDescent="0.25">
      <c r="A56">
        <v>55</v>
      </c>
      <c r="B56" s="1">
        <v>42526</v>
      </c>
      <c r="C56" s="2">
        <v>0.61388888888888882</v>
      </c>
      <c r="D56">
        <v>2105</v>
      </c>
      <c r="E56" t="s">
        <v>2</v>
      </c>
      <c r="F56" t="s">
        <v>20</v>
      </c>
      <c r="G56" t="s">
        <v>11</v>
      </c>
      <c r="H56">
        <v>300</v>
      </c>
      <c r="I56">
        <v>0</v>
      </c>
      <c r="J56">
        <v>0</v>
      </c>
      <c r="K56">
        <v>0</v>
      </c>
      <c r="L56">
        <v>1</v>
      </c>
      <c r="M56">
        <v>1</v>
      </c>
      <c r="N56">
        <v>0</v>
      </c>
      <c r="O56">
        <f t="shared" si="0"/>
        <v>1</v>
      </c>
    </row>
    <row r="57" spans="1:15" x14ac:dyDescent="0.25">
      <c r="A57">
        <v>56</v>
      </c>
      <c r="B57" s="1">
        <v>42526</v>
      </c>
      <c r="C57" s="2">
        <v>0.61805555555555558</v>
      </c>
      <c r="D57">
        <v>502</v>
      </c>
      <c r="E57" t="s">
        <v>2</v>
      </c>
      <c r="F57" t="s">
        <v>20</v>
      </c>
      <c r="G57" t="s">
        <v>9</v>
      </c>
      <c r="H57">
        <v>54</v>
      </c>
      <c r="I57">
        <v>1</v>
      </c>
      <c r="J57">
        <v>0</v>
      </c>
      <c r="K57">
        <v>4</v>
      </c>
      <c r="L57">
        <v>2</v>
      </c>
      <c r="M57">
        <v>1</v>
      </c>
      <c r="N57">
        <v>0</v>
      </c>
      <c r="O57">
        <f t="shared" si="0"/>
        <v>2</v>
      </c>
    </row>
    <row r="58" spans="1:15" x14ac:dyDescent="0.25">
      <c r="A58">
        <v>57</v>
      </c>
      <c r="B58" s="1">
        <v>42526</v>
      </c>
      <c r="C58" s="2">
        <v>0.62361111111111112</v>
      </c>
      <c r="D58">
        <v>145</v>
      </c>
      <c r="E58" t="s">
        <v>2</v>
      </c>
      <c r="F58" t="s">
        <v>20</v>
      </c>
      <c r="G58" t="s">
        <v>9</v>
      </c>
      <c r="H58">
        <v>300</v>
      </c>
      <c r="I58">
        <v>0</v>
      </c>
      <c r="J58">
        <v>0</v>
      </c>
      <c r="K58">
        <v>0</v>
      </c>
      <c r="L58">
        <v>3</v>
      </c>
      <c r="M58">
        <v>1</v>
      </c>
      <c r="N58">
        <v>0</v>
      </c>
      <c r="O58">
        <f t="shared" si="0"/>
        <v>1</v>
      </c>
    </row>
    <row r="59" spans="1:15" x14ac:dyDescent="0.25">
      <c r="A59">
        <v>58</v>
      </c>
      <c r="B59" s="1">
        <v>42526</v>
      </c>
      <c r="C59" s="2">
        <v>0.62777777777777777</v>
      </c>
      <c r="D59">
        <v>2104</v>
      </c>
      <c r="E59" t="s">
        <v>2</v>
      </c>
      <c r="F59" t="s">
        <v>20</v>
      </c>
      <c r="G59" t="s">
        <v>10</v>
      </c>
      <c r="H59">
        <v>240</v>
      </c>
      <c r="I59">
        <v>1</v>
      </c>
      <c r="J59">
        <v>0</v>
      </c>
      <c r="K59">
        <v>2</v>
      </c>
      <c r="L59">
        <v>0</v>
      </c>
      <c r="M59">
        <v>1</v>
      </c>
      <c r="N59">
        <v>0</v>
      </c>
      <c r="O59">
        <f t="shared" si="0"/>
        <v>2</v>
      </c>
    </row>
    <row r="60" spans="1:15" x14ac:dyDescent="0.25">
      <c r="A60">
        <v>59</v>
      </c>
      <c r="B60" s="1">
        <v>42526</v>
      </c>
      <c r="C60" s="2">
        <v>0.63194444444444442</v>
      </c>
      <c r="D60">
        <v>154</v>
      </c>
      <c r="E60" t="s">
        <v>2</v>
      </c>
      <c r="F60" t="s">
        <v>20</v>
      </c>
      <c r="G60" t="s">
        <v>9</v>
      </c>
      <c r="H60">
        <v>300</v>
      </c>
      <c r="I60">
        <v>0</v>
      </c>
      <c r="J60">
        <v>0</v>
      </c>
      <c r="K60">
        <v>10</v>
      </c>
      <c r="L60">
        <v>3</v>
      </c>
      <c r="M60">
        <v>2</v>
      </c>
      <c r="N60">
        <v>0</v>
      </c>
      <c r="O60">
        <f t="shared" si="0"/>
        <v>2</v>
      </c>
    </row>
    <row r="61" spans="1:15" x14ac:dyDescent="0.25">
      <c r="A61">
        <v>60</v>
      </c>
      <c r="B61" s="1">
        <v>42526</v>
      </c>
      <c r="C61" s="2">
        <v>0.63680555555555551</v>
      </c>
      <c r="D61">
        <v>150</v>
      </c>
      <c r="E61" t="s">
        <v>2</v>
      </c>
      <c r="F61" t="s">
        <v>20</v>
      </c>
      <c r="G61" t="s">
        <v>11</v>
      </c>
      <c r="H61">
        <v>300</v>
      </c>
      <c r="I61">
        <v>0</v>
      </c>
      <c r="J61">
        <v>0</v>
      </c>
      <c r="K61">
        <v>2</v>
      </c>
      <c r="L61">
        <v>0</v>
      </c>
      <c r="M61">
        <v>0</v>
      </c>
      <c r="N61">
        <v>0</v>
      </c>
      <c r="O61">
        <f t="shared" si="0"/>
        <v>0</v>
      </c>
    </row>
    <row r="62" spans="1:15" x14ac:dyDescent="0.25">
      <c r="A62">
        <v>61</v>
      </c>
      <c r="B62" s="1">
        <v>42526</v>
      </c>
      <c r="C62" s="2">
        <v>0.64166666666666672</v>
      </c>
      <c r="D62">
        <v>2114</v>
      </c>
      <c r="E62" t="s">
        <v>2</v>
      </c>
      <c r="F62" t="s">
        <v>20</v>
      </c>
      <c r="G62" t="s">
        <v>10</v>
      </c>
      <c r="H62">
        <v>158</v>
      </c>
      <c r="I62">
        <v>1</v>
      </c>
      <c r="J62">
        <v>0</v>
      </c>
      <c r="K62">
        <v>6</v>
      </c>
      <c r="L62">
        <v>0</v>
      </c>
      <c r="M62">
        <v>4</v>
      </c>
      <c r="N62">
        <v>1</v>
      </c>
      <c r="O62">
        <f t="shared" si="0"/>
        <v>6</v>
      </c>
    </row>
    <row r="63" spans="1:15" x14ac:dyDescent="0.25">
      <c r="A63">
        <v>62</v>
      </c>
      <c r="B63" s="1">
        <v>42526</v>
      </c>
      <c r="C63" s="2">
        <v>0.64583333333333337</v>
      </c>
      <c r="D63">
        <v>152</v>
      </c>
      <c r="E63" t="s">
        <v>2</v>
      </c>
      <c r="F63" t="s">
        <v>20</v>
      </c>
      <c r="G63" t="s">
        <v>11</v>
      </c>
      <c r="H63">
        <v>288</v>
      </c>
      <c r="I63">
        <v>1</v>
      </c>
      <c r="J63">
        <v>0</v>
      </c>
      <c r="K63">
        <v>7</v>
      </c>
      <c r="L63">
        <v>2</v>
      </c>
      <c r="M63">
        <v>0</v>
      </c>
      <c r="N63">
        <v>0</v>
      </c>
      <c r="O63">
        <f t="shared" si="0"/>
        <v>1</v>
      </c>
    </row>
    <row r="64" spans="1:15" x14ac:dyDescent="0.25">
      <c r="A64">
        <v>63</v>
      </c>
      <c r="B64" s="1">
        <v>42526</v>
      </c>
      <c r="C64" s="2">
        <v>0.65138888888888891</v>
      </c>
      <c r="D64">
        <v>2112</v>
      </c>
      <c r="E64" t="s">
        <v>2</v>
      </c>
      <c r="F64" t="s">
        <v>20</v>
      </c>
      <c r="G64" t="s">
        <v>10</v>
      </c>
      <c r="H64">
        <v>75</v>
      </c>
      <c r="I64">
        <v>1</v>
      </c>
      <c r="J64">
        <v>0</v>
      </c>
      <c r="K64">
        <v>0</v>
      </c>
      <c r="L64">
        <v>0</v>
      </c>
      <c r="M64">
        <v>1</v>
      </c>
      <c r="N64">
        <v>0</v>
      </c>
      <c r="O64">
        <f t="shared" si="0"/>
        <v>2</v>
      </c>
    </row>
    <row r="65" spans="1:15" x14ac:dyDescent="0.25">
      <c r="A65">
        <v>64</v>
      </c>
      <c r="B65" s="1">
        <v>42526</v>
      </c>
      <c r="C65" s="2">
        <v>0.65555555555555556</v>
      </c>
      <c r="D65">
        <v>2102</v>
      </c>
      <c r="E65" t="s">
        <v>2</v>
      </c>
      <c r="F65" t="s">
        <v>20</v>
      </c>
      <c r="G65" t="s">
        <v>9</v>
      </c>
      <c r="H65">
        <v>99</v>
      </c>
      <c r="I65">
        <v>2</v>
      </c>
      <c r="J65">
        <v>0</v>
      </c>
      <c r="K65">
        <v>6</v>
      </c>
      <c r="L65">
        <v>2</v>
      </c>
      <c r="M65">
        <v>6</v>
      </c>
      <c r="N65">
        <v>2</v>
      </c>
      <c r="O65">
        <f t="shared" si="0"/>
        <v>10</v>
      </c>
    </row>
    <row r="66" spans="1:15" x14ac:dyDescent="0.25">
      <c r="A66">
        <v>65</v>
      </c>
      <c r="B66" s="1">
        <v>42526</v>
      </c>
      <c r="C66" s="2">
        <v>0.66041666666666665</v>
      </c>
      <c r="D66">
        <v>2103</v>
      </c>
      <c r="E66" t="s">
        <v>2</v>
      </c>
      <c r="F66" t="s">
        <v>20</v>
      </c>
      <c r="G66" t="s">
        <v>11</v>
      </c>
      <c r="H66">
        <v>106</v>
      </c>
      <c r="I66">
        <v>3</v>
      </c>
      <c r="J66">
        <v>0</v>
      </c>
      <c r="K66">
        <v>3</v>
      </c>
      <c r="L66">
        <v>0</v>
      </c>
      <c r="M66">
        <v>2</v>
      </c>
      <c r="N66">
        <v>0</v>
      </c>
      <c r="O66">
        <f t="shared" si="0"/>
        <v>5</v>
      </c>
    </row>
    <row r="67" spans="1:15" x14ac:dyDescent="0.25">
      <c r="A67">
        <v>66</v>
      </c>
      <c r="B67" s="1">
        <v>42526</v>
      </c>
      <c r="C67" s="2">
        <v>0.66527777777777775</v>
      </c>
      <c r="D67">
        <v>2113</v>
      </c>
      <c r="E67" t="s">
        <v>2</v>
      </c>
      <c r="F67" t="s">
        <v>20</v>
      </c>
      <c r="G67" t="s">
        <v>9</v>
      </c>
      <c r="H67">
        <v>300</v>
      </c>
      <c r="I67">
        <v>0</v>
      </c>
      <c r="J67">
        <v>0</v>
      </c>
      <c r="K67">
        <v>3</v>
      </c>
      <c r="L67">
        <v>0</v>
      </c>
      <c r="M67">
        <v>0</v>
      </c>
      <c r="N67">
        <v>0</v>
      </c>
      <c r="O67">
        <f t="shared" ref="O67:O130" si="1">I67+J67+M67+N67</f>
        <v>0</v>
      </c>
    </row>
    <row r="68" spans="1:15" x14ac:dyDescent="0.25">
      <c r="A68">
        <v>67</v>
      </c>
      <c r="B68" s="1">
        <v>42532</v>
      </c>
      <c r="C68" s="2">
        <v>0.53333333333333333</v>
      </c>
      <c r="D68">
        <v>2313</v>
      </c>
      <c r="E68" t="s">
        <v>18</v>
      </c>
      <c r="F68" t="s">
        <v>21</v>
      </c>
      <c r="G68" t="s">
        <v>9</v>
      </c>
      <c r="H68">
        <v>300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f t="shared" si="1"/>
        <v>0</v>
      </c>
    </row>
    <row r="69" spans="1:15" x14ac:dyDescent="0.25">
      <c r="A69">
        <v>68</v>
      </c>
      <c r="B69" s="1">
        <v>42532</v>
      </c>
      <c r="C69" s="2">
        <v>0.53819444444444442</v>
      </c>
      <c r="D69">
        <v>2321</v>
      </c>
      <c r="E69" t="s">
        <v>18</v>
      </c>
      <c r="F69" t="s">
        <v>21</v>
      </c>
      <c r="G69" t="s">
        <v>10</v>
      </c>
      <c r="H69">
        <v>71</v>
      </c>
      <c r="I69">
        <v>1</v>
      </c>
      <c r="J69">
        <v>1</v>
      </c>
      <c r="K69">
        <v>7</v>
      </c>
      <c r="L69">
        <v>0</v>
      </c>
      <c r="M69">
        <v>4</v>
      </c>
      <c r="N69">
        <v>0</v>
      </c>
      <c r="O69">
        <f t="shared" si="1"/>
        <v>6</v>
      </c>
    </row>
    <row r="70" spans="1:15" x14ac:dyDescent="0.25">
      <c r="A70">
        <v>69</v>
      </c>
      <c r="B70" s="1">
        <v>42532</v>
      </c>
      <c r="C70" s="2">
        <v>0.54722222222222217</v>
      </c>
      <c r="D70">
        <v>2312</v>
      </c>
      <c r="E70" t="s">
        <v>18</v>
      </c>
      <c r="F70" t="s">
        <v>21</v>
      </c>
      <c r="G70" t="s">
        <v>9</v>
      </c>
      <c r="H70">
        <v>53</v>
      </c>
      <c r="I70">
        <v>4</v>
      </c>
      <c r="J70">
        <v>0</v>
      </c>
      <c r="K70">
        <v>14</v>
      </c>
      <c r="L70">
        <v>1</v>
      </c>
      <c r="M70">
        <v>1</v>
      </c>
      <c r="N70">
        <v>0</v>
      </c>
      <c r="O70">
        <f t="shared" si="1"/>
        <v>5</v>
      </c>
    </row>
    <row r="71" spans="1:15" x14ac:dyDescent="0.25">
      <c r="A71">
        <v>70</v>
      </c>
      <c r="B71" s="1">
        <v>42532</v>
      </c>
      <c r="C71" s="2">
        <v>0.55208333333333337</v>
      </c>
      <c r="D71">
        <v>2314</v>
      </c>
      <c r="E71" t="s">
        <v>18</v>
      </c>
      <c r="F71" t="s">
        <v>21</v>
      </c>
      <c r="G71" t="s">
        <v>10</v>
      </c>
      <c r="H71">
        <v>24</v>
      </c>
      <c r="I71">
        <v>1</v>
      </c>
      <c r="J71">
        <v>0</v>
      </c>
      <c r="K71">
        <v>2</v>
      </c>
      <c r="L71">
        <v>0</v>
      </c>
      <c r="M71">
        <v>3</v>
      </c>
      <c r="N71">
        <v>0</v>
      </c>
      <c r="O71">
        <f t="shared" si="1"/>
        <v>4</v>
      </c>
    </row>
    <row r="72" spans="1:15" x14ac:dyDescent="0.25">
      <c r="A72">
        <v>71</v>
      </c>
      <c r="B72" s="1">
        <v>42532</v>
      </c>
      <c r="C72" s="2">
        <v>0.55625000000000002</v>
      </c>
      <c r="D72">
        <v>2311</v>
      </c>
      <c r="E72" t="s">
        <v>18</v>
      </c>
      <c r="F72" t="s">
        <v>21</v>
      </c>
      <c r="G72" t="s">
        <v>10</v>
      </c>
      <c r="H72">
        <v>9</v>
      </c>
      <c r="I72">
        <v>1</v>
      </c>
      <c r="J72">
        <v>1</v>
      </c>
      <c r="K72">
        <v>4</v>
      </c>
      <c r="L72">
        <v>0</v>
      </c>
      <c r="M72">
        <v>1</v>
      </c>
      <c r="N72">
        <v>0</v>
      </c>
      <c r="O72">
        <f t="shared" si="1"/>
        <v>3</v>
      </c>
    </row>
    <row r="73" spans="1:15" x14ac:dyDescent="0.25">
      <c r="A73">
        <v>72</v>
      </c>
      <c r="B73" s="1">
        <v>42532</v>
      </c>
      <c r="C73" s="2">
        <v>0.56180555555555556</v>
      </c>
      <c r="D73">
        <v>2320</v>
      </c>
      <c r="E73" t="s">
        <v>18</v>
      </c>
      <c r="F73" t="s">
        <v>21</v>
      </c>
      <c r="G73" t="s">
        <v>11</v>
      </c>
      <c r="H73">
        <v>32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f t="shared" si="1"/>
        <v>1</v>
      </c>
    </row>
    <row r="74" spans="1:15" x14ac:dyDescent="0.25">
      <c r="A74">
        <v>73</v>
      </c>
      <c r="B74" s="1">
        <v>42532</v>
      </c>
      <c r="C74" s="2">
        <v>0.56805555555555554</v>
      </c>
      <c r="D74">
        <v>2322</v>
      </c>
      <c r="E74" t="s">
        <v>18</v>
      </c>
      <c r="F74" t="s">
        <v>21</v>
      </c>
      <c r="G74" t="s">
        <v>10</v>
      </c>
      <c r="H74">
        <v>22</v>
      </c>
      <c r="I74">
        <v>2</v>
      </c>
      <c r="J74">
        <v>0</v>
      </c>
      <c r="K74">
        <v>0</v>
      </c>
      <c r="L74">
        <v>0</v>
      </c>
      <c r="M74">
        <v>1</v>
      </c>
      <c r="N74">
        <v>0</v>
      </c>
      <c r="O74">
        <f t="shared" si="1"/>
        <v>3</v>
      </c>
    </row>
    <row r="75" spans="1:15" x14ac:dyDescent="0.25">
      <c r="A75">
        <v>74</v>
      </c>
      <c r="B75" s="1">
        <v>42532</v>
      </c>
      <c r="C75" s="2">
        <v>0.57291666666666663</v>
      </c>
      <c r="D75">
        <v>2323</v>
      </c>
      <c r="E75" t="s">
        <v>18</v>
      </c>
      <c r="F75" t="s">
        <v>21</v>
      </c>
      <c r="G75" t="s">
        <v>11</v>
      </c>
      <c r="H75">
        <v>102</v>
      </c>
      <c r="I75">
        <v>2</v>
      </c>
      <c r="J75">
        <v>0</v>
      </c>
      <c r="K75">
        <v>5</v>
      </c>
      <c r="L75">
        <v>2</v>
      </c>
      <c r="M75">
        <v>2</v>
      </c>
      <c r="N75">
        <v>0</v>
      </c>
      <c r="O75">
        <f t="shared" si="1"/>
        <v>4</v>
      </c>
    </row>
    <row r="76" spans="1:15" x14ac:dyDescent="0.25">
      <c r="A76">
        <v>75</v>
      </c>
      <c r="B76" s="1">
        <v>42532</v>
      </c>
      <c r="C76" s="2">
        <v>0.57777777777777783</v>
      </c>
      <c r="D76">
        <v>2313</v>
      </c>
      <c r="E76" t="s">
        <v>18</v>
      </c>
      <c r="F76" t="s">
        <v>21</v>
      </c>
      <c r="G76" t="s">
        <v>11</v>
      </c>
      <c r="H76">
        <v>300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f t="shared" si="1"/>
        <v>0</v>
      </c>
    </row>
    <row r="77" spans="1:15" x14ac:dyDescent="0.25">
      <c r="A77">
        <v>76</v>
      </c>
      <c r="B77" s="1">
        <v>42532</v>
      </c>
      <c r="C77" s="2">
        <v>0.58333333333333337</v>
      </c>
      <c r="D77">
        <v>2321</v>
      </c>
      <c r="E77" t="s">
        <v>18</v>
      </c>
      <c r="F77" t="s">
        <v>21</v>
      </c>
      <c r="G77" t="s">
        <v>9</v>
      </c>
      <c r="H77">
        <v>23</v>
      </c>
      <c r="I77">
        <v>0</v>
      </c>
      <c r="J77">
        <v>0</v>
      </c>
      <c r="K77">
        <v>4</v>
      </c>
      <c r="L77">
        <v>0</v>
      </c>
      <c r="M77">
        <v>5</v>
      </c>
      <c r="N77">
        <v>1</v>
      </c>
      <c r="O77">
        <f t="shared" si="1"/>
        <v>6</v>
      </c>
    </row>
    <row r="78" spans="1:15" x14ac:dyDescent="0.25">
      <c r="A78">
        <v>77</v>
      </c>
      <c r="B78" s="1">
        <v>42532</v>
      </c>
      <c r="C78" s="2">
        <v>0.58750000000000002</v>
      </c>
      <c r="D78">
        <v>2312</v>
      </c>
      <c r="E78" t="s">
        <v>18</v>
      </c>
      <c r="F78" t="s">
        <v>21</v>
      </c>
      <c r="G78" t="s">
        <v>11</v>
      </c>
      <c r="H78">
        <v>300</v>
      </c>
      <c r="I78">
        <v>0</v>
      </c>
      <c r="J78">
        <v>0</v>
      </c>
      <c r="K78">
        <v>3</v>
      </c>
      <c r="L78">
        <v>0</v>
      </c>
      <c r="M78">
        <v>0</v>
      </c>
      <c r="N78">
        <v>0</v>
      </c>
      <c r="O78">
        <f t="shared" si="1"/>
        <v>0</v>
      </c>
    </row>
    <row r="79" spans="1:15" x14ac:dyDescent="0.25">
      <c r="A79">
        <v>78</v>
      </c>
      <c r="B79" s="1">
        <v>42532</v>
      </c>
      <c r="C79" s="2">
        <v>0.59166666666666667</v>
      </c>
      <c r="D79">
        <v>2314</v>
      </c>
      <c r="E79" t="s">
        <v>18</v>
      </c>
      <c r="F79" t="s">
        <v>21</v>
      </c>
      <c r="G79" t="s">
        <v>9</v>
      </c>
      <c r="H79">
        <v>184</v>
      </c>
      <c r="I79">
        <v>2</v>
      </c>
      <c r="J79">
        <v>0</v>
      </c>
      <c r="K79">
        <v>3</v>
      </c>
      <c r="L79">
        <v>0</v>
      </c>
      <c r="M79">
        <v>2</v>
      </c>
      <c r="N79">
        <v>0</v>
      </c>
      <c r="O79">
        <f t="shared" si="1"/>
        <v>4</v>
      </c>
    </row>
    <row r="80" spans="1:15" x14ac:dyDescent="0.25">
      <c r="A80">
        <v>79</v>
      </c>
      <c r="B80" s="1">
        <v>42532</v>
      </c>
      <c r="C80" s="2">
        <v>0.60138888888888886</v>
      </c>
      <c r="D80">
        <v>2311</v>
      </c>
      <c r="E80" t="s">
        <v>18</v>
      </c>
      <c r="F80" t="s">
        <v>21</v>
      </c>
      <c r="G80" t="s">
        <v>11</v>
      </c>
      <c r="H80">
        <v>300</v>
      </c>
      <c r="I80">
        <v>0</v>
      </c>
      <c r="J80">
        <v>0</v>
      </c>
      <c r="K80">
        <v>3</v>
      </c>
      <c r="L80">
        <v>0</v>
      </c>
      <c r="M80">
        <v>0</v>
      </c>
      <c r="N80">
        <v>0</v>
      </c>
      <c r="O80">
        <f t="shared" si="1"/>
        <v>0</v>
      </c>
    </row>
    <row r="81" spans="1:15" x14ac:dyDescent="0.25">
      <c r="A81">
        <v>80</v>
      </c>
      <c r="B81" s="1">
        <v>42532</v>
      </c>
      <c r="C81" s="2">
        <v>0.60625000000000007</v>
      </c>
      <c r="D81">
        <v>2320</v>
      </c>
      <c r="E81" t="s">
        <v>18</v>
      </c>
      <c r="F81" t="s">
        <v>21</v>
      </c>
      <c r="G81" t="s">
        <v>9</v>
      </c>
      <c r="H81">
        <v>36</v>
      </c>
      <c r="I81">
        <v>2</v>
      </c>
      <c r="J81">
        <v>0</v>
      </c>
      <c r="K81">
        <v>1</v>
      </c>
      <c r="L81">
        <v>0</v>
      </c>
      <c r="M81">
        <v>0</v>
      </c>
      <c r="N81">
        <v>0</v>
      </c>
      <c r="O81">
        <f t="shared" si="1"/>
        <v>2</v>
      </c>
    </row>
    <row r="82" spans="1:15" x14ac:dyDescent="0.25">
      <c r="A82">
        <v>81</v>
      </c>
      <c r="B82" s="1">
        <v>42532</v>
      </c>
      <c r="C82" s="2">
        <v>0.61041666666666672</v>
      </c>
      <c r="D82">
        <v>2322</v>
      </c>
      <c r="E82" t="s">
        <v>18</v>
      </c>
      <c r="F82" t="s">
        <v>21</v>
      </c>
      <c r="G82" t="s">
        <v>11</v>
      </c>
      <c r="H82">
        <v>2</v>
      </c>
      <c r="I82">
        <v>5</v>
      </c>
      <c r="J82">
        <v>0</v>
      </c>
      <c r="K82">
        <v>1</v>
      </c>
      <c r="L82">
        <v>0</v>
      </c>
      <c r="M82">
        <v>1</v>
      </c>
      <c r="N82">
        <v>0</v>
      </c>
      <c r="O82">
        <f t="shared" si="1"/>
        <v>6</v>
      </c>
    </row>
    <row r="83" spans="1:15" x14ac:dyDescent="0.25">
      <c r="A83">
        <v>82</v>
      </c>
      <c r="B83" s="1">
        <v>42532</v>
      </c>
      <c r="C83" s="2">
        <v>0.61527777777777781</v>
      </c>
      <c r="D83">
        <v>2323</v>
      </c>
      <c r="E83" t="s">
        <v>18</v>
      </c>
      <c r="F83" t="s">
        <v>21</v>
      </c>
      <c r="G83" t="s">
        <v>10</v>
      </c>
      <c r="H83">
        <v>300</v>
      </c>
      <c r="I83">
        <v>0</v>
      </c>
      <c r="J83">
        <v>0</v>
      </c>
      <c r="K83">
        <v>1</v>
      </c>
      <c r="L83">
        <v>2</v>
      </c>
      <c r="M83">
        <v>0</v>
      </c>
      <c r="N83">
        <v>0</v>
      </c>
      <c r="O83">
        <f t="shared" si="1"/>
        <v>0</v>
      </c>
    </row>
    <row r="84" spans="1:15" x14ac:dyDescent="0.25">
      <c r="A84">
        <v>83</v>
      </c>
      <c r="B84" s="1">
        <v>42532</v>
      </c>
      <c r="C84" s="2">
        <v>0.61944444444444446</v>
      </c>
      <c r="D84">
        <v>2313</v>
      </c>
      <c r="E84" t="s">
        <v>18</v>
      </c>
      <c r="F84" t="s">
        <v>21</v>
      </c>
      <c r="G84" t="s">
        <v>10</v>
      </c>
      <c r="H84">
        <v>300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f t="shared" si="1"/>
        <v>0</v>
      </c>
    </row>
    <row r="85" spans="1:15" x14ac:dyDescent="0.25">
      <c r="A85">
        <v>84</v>
      </c>
      <c r="B85" s="1">
        <v>42532</v>
      </c>
      <c r="C85" s="2">
        <v>0.62430555555555556</v>
      </c>
      <c r="D85">
        <v>2321</v>
      </c>
      <c r="E85" t="s">
        <v>18</v>
      </c>
      <c r="F85" t="s">
        <v>21</v>
      </c>
      <c r="G85" t="s">
        <v>11</v>
      </c>
      <c r="H85">
        <v>174</v>
      </c>
      <c r="I85">
        <v>0</v>
      </c>
      <c r="J85">
        <v>0</v>
      </c>
      <c r="K85">
        <v>5</v>
      </c>
      <c r="L85">
        <v>0</v>
      </c>
      <c r="M85">
        <v>1</v>
      </c>
      <c r="N85">
        <v>0</v>
      </c>
      <c r="O85">
        <f t="shared" si="1"/>
        <v>1</v>
      </c>
    </row>
    <row r="86" spans="1:15" x14ac:dyDescent="0.25">
      <c r="A86">
        <v>85</v>
      </c>
      <c r="B86" s="1">
        <v>42532</v>
      </c>
      <c r="C86" s="2">
        <v>0.6333333333333333</v>
      </c>
      <c r="D86">
        <v>2312</v>
      </c>
      <c r="E86" t="s">
        <v>18</v>
      </c>
      <c r="F86" t="s">
        <v>21</v>
      </c>
      <c r="G86" t="s">
        <v>10</v>
      </c>
      <c r="H86">
        <v>60</v>
      </c>
      <c r="I86">
        <v>3</v>
      </c>
      <c r="J86">
        <v>0</v>
      </c>
      <c r="K86">
        <v>2</v>
      </c>
      <c r="L86">
        <v>0</v>
      </c>
      <c r="M86">
        <v>2</v>
      </c>
      <c r="N86">
        <v>0</v>
      </c>
      <c r="O86">
        <f t="shared" si="1"/>
        <v>5</v>
      </c>
    </row>
    <row r="87" spans="1:15" x14ac:dyDescent="0.25">
      <c r="A87">
        <v>86</v>
      </c>
      <c r="B87" s="1">
        <v>42532</v>
      </c>
      <c r="C87" s="2">
        <v>0.6381944444444444</v>
      </c>
      <c r="D87">
        <v>2314</v>
      </c>
      <c r="E87" t="s">
        <v>18</v>
      </c>
      <c r="F87" t="s">
        <v>21</v>
      </c>
      <c r="G87" t="s">
        <v>11</v>
      </c>
      <c r="H87">
        <v>300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f t="shared" si="1"/>
        <v>0</v>
      </c>
    </row>
    <row r="88" spans="1:15" x14ac:dyDescent="0.25">
      <c r="A88">
        <v>87</v>
      </c>
      <c r="B88" s="1">
        <v>42532</v>
      </c>
      <c r="C88" s="2">
        <v>0.6430555555555556</v>
      </c>
      <c r="D88">
        <v>2311</v>
      </c>
      <c r="E88" t="s">
        <v>18</v>
      </c>
      <c r="F88" t="s">
        <v>21</v>
      </c>
      <c r="G88" t="s">
        <v>9</v>
      </c>
      <c r="H88">
        <v>7</v>
      </c>
      <c r="I88">
        <v>0</v>
      </c>
      <c r="J88">
        <v>0</v>
      </c>
      <c r="K88">
        <v>3</v>
      </c>
      <c r="L88">
        <v>0</v>
      </c>
      <c r="M88">
        <v>2</v>
      </c>
      <c r="N88">
        <v>0</v>
      </c>
      <c r="O88">
        <f t="shared" si="1"/>
        <v>2</v>
      </c>
    </row>
    <row r="89" spans="1:15" x14ac:dyDescent="0.25">
      <c r="A89">
        <v>88</v>
      </c>
      <c r="B89" s="1">
        <v>42532</v>
      </c>
      <c r="C89" s="2">
        <v>0.6479166666666667</v>
      </c>
      <c r="D89">
        <v>2320</v>
      </c>
      <c r="E89" t="s">
        <v>18</v>
      </c>
      <c r="F89" t="s">
        <v>21</v>
      </c>
      <c r="G89" t="s">
        <v>10</v>
      </c>
      <c r="H89">
        <v>300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f t="shared" si="1"/>
        <v>0</v>
      </c>
    </row>
    <row r="90" spans="1:15" x14ac:dyDescent="0.25">
      <c r="A90">
        <v>89</v>
      </c>
      <c r="B90" s="1">
        <v>42532</v>
      </c>
      <c r="C90" s="2">
        <v>0.65277777777777779</v>
      </c>
      <c r="D90">
        <v>2322</v>
      </c>
      <c r="E90" t="s">
        <v>18</v>
      </c>
      <c r="F90" t="s">
        <v>21</v>
      </c>
      <c r="G90" t="s">
        <v>9</v>
      </c>
      <c r="H90">
        <v>131</v>
      </c>
      <c r="I90">
        <v>2</v>
      </c>
      <c r="J90">
        <v>0</v>
      </c>
      <c r="K90">
        <v>2</v>
      </c>
      <c r="L90">
        <v>0</v>
      </c>
      <c r="M90">
        <v>2</v>
      </c>
      <c r="N90">
        <v>0</v>
      </c>
      <c r="O90">
        <f t="shared" si="1"/>
        <v>4</v>
      </c>
    </row>
    <row r="91" spans="1:15" x14ac:dyDescent="0.25">
      <c r="A91">
        <v>90</v>
      </c>
      <c r="B91" s="1">
        <v>42532</v>
      </c>
      <c r="C91" s="2">
        <v>0.65763888888888888</v>
      </c>
      <c r="D91">
        <v>2323</v>
      </c>
      <c r="E91" t="s">
        <v>18</v>
      </c>
      <c r="F91" t="s">
        <v>21</v>
      </c>
      <c r="G91" t="s">
        <v>9</v>
      </c>
      <c r="H91">
        <v>1</v>
      </c>
      <c r="I91">
        <v>0</v>
      </c>
      <c r="J91">
        <v>0</v>
      </c>
      <c r="K91">
        <v>2</v>
      </c>
      <c r="L91">
        <v>1</v>
      </c>
      <c r="M91">
        <v>2</v>
      </c>
      <c r="N91">
        <v>0</v>
      </c>
      <c r="O91">
        <f t="shared" si="1"/>
        <v>2</v>
      </c>
    </row>
    <row r="92" spans="1:15" x14ac:dyDescent="0.25">
      <c r="A92">
        <v>91</v>
      </c>
      <c r="B92" s="1">
        <v>42534</v>
      </c>
      <c r="C92" s="2">
        <v>0.53055555555555556</v>
      </c>
      <c r="D92">
        <v>2201</v>
      </c>
      <c r="E92" t="s">
        <v>18</v>
      </c>
      <c r="F92" t="s">
        <v>21</v>
      </c>
      <c r="G92" t="s">
        <v>11</v>
      </c>
      <c r="H92">
        <v>300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f t="shared" si="1"/>
        <v>0</v>
      </c>
    </row>
    <row r="93" spans="1:15" x14ac:dyDescent="0.25">
      <c r="A93">
        <v>92</v>
      </c>
      <c r="B93" s="1">
        <v>42534</v>
      </c>
      <c r="C93" s="2">
        <v>0.53472222222222221</v>
      </c>
      <c r="D93">
        <v>504</v>
      </c>
      <c r="E93" t="s">
        <v>18</v>
      </c>
      <c r="F93" t="s">
        <v>21</v>
      </c>
      <c r="G93" t="s">
        <v>11</v>
      </c>
      <c r="H93">
        <v>1</v>
      </c>
      <c r="I93">
        <v>2</v>
      </c>
      <c r="J93">
        <v>0</v>
      </c>
      <c r="K93">
        <v>2</v>
      </c>
      <c r="L93">
        <v>0</v>
      </c>
      <c r="M93">
        <v>8</v>
      </c>
      <c r="N93">
        <v>0</v>
      </c>
      <c r="O93">
        <f t="shared" si="1"/>
        <v>10</v>
      </c>
    </row>
    <row r="94" spans="1:15" x14ac:dyDescent="0.25">
      <c r="A94">
        <v>93</v>
      </c>
      <c r="B94" s="1">
        <v>42534</v>
      </c>
      <c r="C94" s="2">
        <v>0.5395833333333333</v>
      </c>
      <c r="D94">
        <v>503</v>
      </c>
      <c r="E94" t="s">
        <v>18</v>
      </c>
      <c r="F94" t="s">
        <v>21</v>
      </c>
      <c r="G94" t="s">
        <v>11</v>
      </c>
      <c r="H94">
        <v>4</v>
      </c>
      <c r="I94">
        <v>1</v>
      </c>
      <c r="J94">
        <v>0</v>
      </c>
      <c r="K94">
        <v>1</v>
      </c>
      <c r="L94">
        <v>0</v>
      </c>
      <c r="M94">
        <v>0</v>
      </c>
      <c r="N94">
        <v>0</v>
      </c>
      <c r="O94">
        <f t="shared" si="1"/>
        <v>1</v>
      </c>
    </row>
    <row r="95" spans="1:15" x14ac:dyDescent="0.25">
      <c r="A95">
        <v>94</v>
      </c>
      <c r="B95" s="1">
        <v>42534</v>
      </c>
      <c r="C95" s="2">
        <v>0.54375000000000007</v>
      </c>
      <c r="D95">
        <v>2315</v>
      </c>
      <c r="E95" t="s">
        <v>18</v>
      </c>
      <c r="F95" t="s">
        <v>21</v>
      </c>
      <c r="G95" t="s">
        <v>11</v>
      </c>
      <c r="H95">
        <v>300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1"/>
        <v>0</v>
      </c>
    </row>
    <row r="96" spans="1:15" x14ac:dyDescent="0.25">
      <c r="A96">
        <v>95</v>
      </c>
      <c r="B96" s="1">
        <v>42534</v>
      </c>
      <c r="C96" s="2">
        <v>0.54791666666666672</v>
      </c>
      <c r="D96">
        <v>5533</v>
      </c>
      <c r="E96" t="s">
        <v>18</v>
      </c>
      <c r="F96" t="s">
        <v>21</v>
      </c>
      <c r="G96" t="s">
        <v>10</v>
      </c>
      <c r="H96">
        <v>53</v>
      </c>
      <c r="I96">
        <v>0</v>
      </c>
      <c r="J96">
        <v>0</v>
      </c>
      <c r="K96">
        <v>0</v>
      </c>
      <c r="L96">
        <v>1</v>
      </c>
      <c r="M96">
        <v>1</v>
      </c>
      <c r="N96">
        <v>0</v>
      </c>
      <c r="O96">
        <f t="shared" si="1"/>
        <v>1</v>
      </c>
    </row>
    <row r="97" spans="1:15" x14ac:dyDescent="0.25">
      <c r="A97">
        <v>96</v>
      </c>
      <c r="B97" s="1">
        <v>42534</v>
      </c>
      <c r="C97" s="2">
        <v>0.55277777777777781</v>
      </c>
      <c r="D97">
        <v>2201</v>
      </c>
      <c r="E97" t="s">
        <v>18</v>
      </c>
      <c r="F97" t="s">
        <v>21</v>
      </c>
      <c r="G97" t="s">
        <v>10</v>
      </c>
      <c r="H97">
        <v>300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f t="shared" si="1"/>
        <v>0</v>
      </c>
    </row>
    <row r="98" spans="1:15" x14ac:dyDescent="0.25">
      <c r="A98">
        <v>97</v>
      </c>
      <c r="B98" s="1">
        <v>42534</v>
      </c>
      <c r="C98" s="2">
        <v>0.55763888888888891</v>
      </c>
      <c r="D98">
        <v>504</v>
      </c>
      <c r="E98" t="s">
        <v>18</v>
      </c>
      <c r="F98" t="s">
        <v>21</v>
      </c>
      <c r="G98" t="s">
        <v>9</v>
      </c>
      <c r="H98">
        <v>300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f t="shared" si="1"/>
        <v>0</v>
      </c>
    </row>
    <row r="99" spans="1:15" x14ac:dyDescent="0.25">
      <c r="A99">
        <v>98</v>
      </c>
      <c r="B99" s="1">
        <v>42534</v>
      </c>
      <c r="C99" s="2">
        <v>0.5625</v>
      </c>
      <c r="D99">
        <v>503</v>
      </c>
      <c r="E99" t="s">
        <v>18</v>
      </c>
      <c r="F99" t="s">
        <v>21</v>
      </c>
      <c r="G99" t="s">
        <v>10</v>
      </c>
      <c r="H99">
        <v>300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f t="shared" si="1"/>
        <v>0</v>
      </c>
    </row>
    <row r="100" spans="1:15" x14ac:dyDescent="0.25">
      <c r="A100">
        <v>99</v>
      </c>
      <c r="B100" s="1">
        <v>42534</v>
      </c>
      <c r="C100" s="2">
        <v>0.56666666666666665</v>
      </c>
      <c r="D100">
        <v>2315</v>
      </c>
      <c r="E100" t="s">
        <v>18</v>
      </c>
      <c r="F100" t="s">
        <v>21</v>
      </c>
      <c r="G100" t="s">
        <v>9</v>
      </c>
      <c r="H100">
        <v>300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f t="shared" si="1"/>
        <v>0</v>
      </c>
    </row>
    <row r="101" spans="1:15" x14ac:dyDescent="0.25">
      <c r="A101">
        <v>100</v>
      </c>
      <c r="B101" s="1">
        <v>42534</v>
      </c>
      <c r="C101" s="2">
        <v>0.57152777777777775</v>
      </c>
      <c r="D101">
        <v>5533</v>
      </c>
      <c r="E101" t="s">
        <v>18</v>
      </c>
      <c r="F101" t="s">
        <v>21</v>
      </c>
      <c r="G101" t="s">
        <v>9</v>
      </c>
      <c r="H101">
        <v>300</v>
      </c>
      <c r="I101">
        <v>0</v>
      </c>
      <c r="J101">
        <v>0</v>
      </c>
      <c r="K101">
        <v>2</v>
      </c>
      <c r="L101">
        <v>0</v>
      </c>
      <c r="M101">
        <v>0</v>
      </c>
      <c r="N101">
        <v>0</v>
      </c>
      <c r="O101">
        <f t="shared" si="1"/>
        <v>0</v>
      </c>
    </row>
    <row r="102" spans="1:15" x14ac:dyDescent="0.25">
      <c r="A102">
        <v>101</v>
      </c>
      <c r="B102" s="1">
        <v>42534</v>
      </c>
      <c r="C102" s="2">
        <v>0.57638888888888895</v>
      </c>
      <c r="D102">
        <v>2201</v>
      </c>
      <c r="E102" t="s">
        <v>18</v>
      </c>
      <c r="F102" t="s">
        <v>21</v>
      </c>
      <c r="G102" t="s">
        <v>9</v>
      </c>
      <c r="H102">
        <v>120</v>
      </c>
      <c r="I102">
        <v>0</v>
      </c>
      <c r="J102">
        <v>0</v>
      </c>
      <c r="K102">
        <v>0</v>
      </c>
      <c r="L102">
        <v>0</v>
      </c>
      <c r="M102">
        <v>2</v>
      </c>
      <c r="N102">
        <v>0</v>
      </c>
      <c r="O102">
        <f t="shared" si="1"/>
        <v>2</v>
      </c>
    </row>
    <row r="103" spans="1:15" x14ac:dyDescent="0.25">
      <c r="A103">
        <v>102</v>
      </c>
      <c r="B103" s="1">
        <v>42534</v>
      </c>
      <c r="C103" s="2">
        <v>0.58124999999999993</v>
      </c>
      <c r="D103">
        <v>504</v>
      </c>
      <c r="E103" t="s">
        <v>18</v>
      </c>
      <c r="F103" t="s">
        <v>21</v>
      </c>
      <c r="G103" t="s">
        <v>10</v>
      </c>
      <c r="H103">
        <v>300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f t="shared" si="1"/>
        <v>0</v>
      </c>
    </row>
    <row r="104" spans="1:15" x14ac:dyDescent="0.25">
      <c r="A104">
        <v>103</v>
      </c>
      <c r="B104" s="1">
        <v>42534</v>
      </c>
      <c r="C104" s="2">
        <v>0.59375</v>
      </c>
      <c r="D104">
        <v>503</v>
      </c>
      <c r="E104" t="s">
        <v>18</v>
      </c>
      <c r="F104" t="s">
        <v>21</v>
      </c>
      <c r="G104" t="s">
        <v>9</v>
      </c>
      <c r="H104">
        <v>115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f t="shared" si="1"/>
        <v>1</v>
      </c>
    </row>
    <row r="105" spans="1:15" x14ac:dyDescent="0.25">
      <c r="A105">
        <v>104</v>
      </c>
      <c r="B105" s="1">
        <v>42534</v>
      </c>
      <c r="C105" s="2">
        <v>0.59861111111111109</v>
      </c>
      <c r="D105">
        <v>2315</v>
      </c>
      <c r="E105" t="s">
        <v>18</v>
      </c>
      <c r="F105" t="s">
        <v>21</v>
      </c>
      <c r="G105" t="s">
        <v>10</v>
      </c>
      <c r="H105">
        <v>285</v>
      </c>
      <c r="I105">
        <v>0</v>
      </c>
      <c r="J105">
        <v>0</v>
      </c>
      <c r="K105">
        <v>1</v>
      </c>
      <c r="L105">
        <v>0</v>
      </c>
      <c r="M105">
        <v>2</v>
      </c>
      <c r="N105">
        <v>1</v>
      </c>
      <c r="O105">
        <f t="shared" si="1"/>
        <v>3</v>
      </c>
    </row>
    <row r="106" spans="1:15" x14ac:dyDescent="0.25">
      <c r="A106">
        <v>105</v>
      </c>
      <c r="B106" s="1">
        <v>42534</v>
      </c>
      <c r="C106" s="2">
        <v>0.60347222222222219</v>
      </c>
      <c r="D106">
        <v>5533</v>
      </c>
      <c r="E106" t="s">
        <v>18</v>
      </c>
      <c r="F106" t="s">
        <v>21</v>
      </c>
      <c r="G106" t="s">
        <v>11</v>
      </c>
      <c r="H106">
        <v>6</v>
      </c>
      <c r="I106">
        <v>2</v>
      </c>
      <c r="J106">
        <v>0</v>
      </c>
      <c r="K106">
        <v>1</v>
      </c>
      <c r="L106">
        <v>0</v>
      </c>
      <c r="M106">
        <v>3</v>
      </c>
      <c r="N106">
        <v>0</v>
      </c>
      <c r="O106">
        <f t="shared" si="1"/>
        <v>5</v>
      </c>
    </row>
    <row r="107" spans="1:15" x14ac:dyDescent="0.25">
      <c r="A107">
        <v>106</v>
      </c>
      <c r="B107" s="1">
        <v>42536</v>
      </c>
      <c r="C107" s="2">
        <v>0.52777777777777779</v>
      </c>
      <c r="D107">
        <v>2301</v>
      </c>
      <c r="E107" t="s">
        <v>18</v>
      </c>
      <c r="F107" t="s">
        <v>21</v>
      </c>
      <c r="G107" t="s">
        <v>9</v>
      </c>
      <c r="H107">
        <v>300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f t="shared" si="1"/>
        <v>0</v>
      </c>
    </row>
    <row r="108" spans="1:15" x14ac:dyDescent="0.25">
      <c r="A108">
        <v>107</v>
      </c>
      <c r="B108" s="1">
        <v>42536</v>
      </c>
      <c r="C108" s="2">
        <v>0.53263888888888888</v>
      </c>
      <c r="D108">
        <v>2155</v>
      </c>
      <c r="E108" t="s">
        <v>18</v>
      </c>
      <c r="F108" t="s">
        <v>21</v>
      </c>
      <c r="G108" t="s">
        <v>9</v>
      </c>
      <c r="H108">
        <v>300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f t="shared" si="1"/>
        <v>0</v>
      </c>
    </row>
    <row r="109" spans="1:15" x14ac:dyDescent="0.25">
      <c r="A109">
        <v>108</v>
      </c>
      <c r="B109" s="1">
        <v>42536</v>
      </c>
      <c r="C109" s="2">
        <v>0.53680555555555554</v>
      </c>
      <c r="D109">
        <v>2303</v>
      </c>
      <c r="E109" t="s">
        <v>18</v>
      </c>
      <c r="F109" t="s">
        <v>21</v>
      </c>
      <c r="G109" t="s">
        <v>11</v>
      </c>
      <c r="H109">
        <v>300</v>
      </c>
      <c r="I109">
        <v>0</v>
      </c>
      <c r="J109">
        <v>0</v>
      </c>
      <c r="K109">
        <v>3</v>
      </c>
      <c r="L109">
        <v>0</v>
      </c>
      <c r="M109">
        <v>0</v>
      </c>
      <c r="N109">
        <v>0</v>
      </c>
      <c r="O109">
        <f t="shared" si="1"/>
        <v>0</v>
      </c>
    </row>
    <row r="110" spans="1:15" x14ac:dyDescent="0.25">
      <c r="A110">
        <v>109</v>
      </c>
      <c r="B110" s="1">
        <v>42536</v>
      </c>
      <c r="C110" s="2">
        <v>0.54166666666666663</v>
      </c>
      <c r="D110">
        <v>2154</v>
      </c>
      <c r="E110" t="s">
        <v>18</v>
      </c>
      <c r="F110" t="s">
        <v>21</v>
      </c>
      <c r="G110" t="s">
        <v>10</v>
      </c>
      <c r="H110">
        <v>300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f t="shared" si="1"/>
        <v>0</v>
      </c>
    </row>
    <row r="111" spans="1:15" x14ac:dyDescent="0.25">
      <c r="A111">
        <v>110</v>
      </c>
      <c r="B111" s="1">
        <v>42536</v>
      </c>
      <c r="C111" s="2">
        <v>0.54652777777777783</v>
      </c>
      <c r="D111">
        <v>2305</v>
      </c>
      <c r="E111" t="s">
        <v>18</v>
      </c>
      <c r="F111" t="s">
        <v>21</v>
      </c>
      <c r="G111" t="s">
        <v>9</v>
      </c>
      <c r="H111" t="s">
        <v>22</v>
      </c>
      <c r="I111">
        <v>0</v>
      </c>
      <c r="J111">
        <v>0</v>
      </c>
      <c r="K111">
        <v>2</v>
      </c>
      <c r="L111">
        <v>0</v>
      </c>
      <c r="M111">
        <v>5</v>
      </c>
      <c r="N111">
        <v>0</v>
      </c>
      <c r="O111">
        <f t="shared" si="1"/>
        <v>5</v>
      </c>
    </row>
    <row r="112" spans="1:15" x14ac:dyDescent="0.25">
      <c r="A112">
        <v>111</v>
      </c>
      <c r="B112" s="1">
        <v>42536</v>
      </c>
      <c r="C112" s="2">
        <v>0.55208333333333337</v>
      </c>
      <c r="D112">
        <v>2302</v>
      </c>
      <c r="E112" t="s">
        <v>18</v>
      </c>
      <c r="F112" t="s">
        <v>21</v>
      </c>
      <c r="G112" t="s">
        <v>10</v>
      </c>
      <c r="H112">
        <v>278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f t="shared" si="1"/>
        <v>2</v>
      </c>
    </row>
    <row r="113" spans="1:15" x14ac:dyDescent="0.25">
      <c r="A113">
        <v>112</v>
      </c>
      <c r="B113" s="1">
        <v>42536</v>
      </c>
      <c r="C113" s="2">
        <v>0.55625000000000002</v>
      </c>
      <c r="D113">
        <v>2132</v>
      </c>
      <c r="E113" t="s">
        <v>18</v>
      </c>
      <c r="F113" t="s">
        <v>21</v>
      </c>
      <c r="G113" t="s">
        <v>10</v>
      </c>
      <c r="H113">
        <v>7</v>
      </c>
      <c r="I113">
        <v>1</v>
      </c>
      <c r="J113">
        <v>0</v>
      </c>
      <c r="K113">
        <v>0</v>
      </c>
      <c r="L113">
        <v>0</v>
      </c>
      <c r="M113">
        <v>3</v>
      </c>
      <c r="N113">
        <v>0</v>
      </c>
      <c r="O113">
        <f t="shared" si="1"/>
        <v>4</v>
      </c>
    </row>
    <row r="114" spans="1:15" x14ac:dyDescent="0.25">
      <c r="A114">
        <v>113</v>
      </c>
      <c r="B114" s="1">
        <v>42536</v>
      </c>
      <c r="C114" s="2">
        <v>0.56111111111111112</v>
      </c>
      <c r="D114">
        <v>2304</v>
      </c>
      <c r="E114" t="s">
        <v>18</v>
      </c>
      <c r="F114" t="s">
        <v>21</v>
      </c>
      <c r="G114" t="s">
        <v>10</v>
      </c>
      <c r="H114">
        <v>16</v>
      </c>
      <c r="I114">
        <v>0</v>
      </c>
      <c r="J114">
        <v>0</v>
      </c>
      <c r="K114">
        <v>2</v>
      </c>
      <c r="L114">
        <v>1</v>
      </c>
      <c r="M114">
        <v>4</v>
      </c>
      <c r="N114">
        <v>2</v>
      </c>
      <c r="O114">
        <f t="shared" si="1"/>
        <v>6</v>
      </c>
    </row>
    <row r="115" spans="1:15" x14ac:dyDescent="0.25">
      <c r="A115">
        <v>114</v>
      </c>
      <c r="B115" s="1">
        <v>42536</v>
      </c>
      <c r="C115" s="2">
        <v>0.56527777777777777</v>
      </c>
      <c r="D115">
        <v>2301</v>
      </c>
      <c r="E115" t="s">
        <v>18</v>
      </c>
      <c r="F115" t="s">
        <v>21</v>
      </c>
      <c r="G115" t="s">
        <v>11</v>
      </c>
      <c r="H115">
        <v>300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f t="shared" si="1"/>
        <v>0</v>
      </c>
    </row>
    <row r="116" spans="1:15" x14ac:dyDescent="0.25">
      <c r="A116">
        <v>115</v>
      </c>
      <c r="B116" s="1">
        <v>42536</v>
      </c>
      <c r="C116" s="2">
        <v>0.57430555555555551</v>
      </c>
      <c r="D116">
        <v>2155</v>
      </c>
      <c r="E116" t="s">
        <v>18</v>
      </c>
      <c r="F116" t="s">
        <v>21</v>
      </c>
      <c r="G116" t="s">
        <v>11</v>
      </c>
      <c r="H116">
        <v>300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f t="shared" si="1"/>
        <v>0</v>
      </c>
    </row>
    <row r="117" spans="1:15" x14ac:dyDescent="0.25">
      <c r="A117">
        <v>116</v>
      </c>
      <c r="B117" s="1">
        <v>42536</v>
      </c>
      <c r="C117" s="2">
        <v>0.57847222222222217</v>
      </c>
      <c r="D117">
        <v>2303</v>
      </c>
      <c r="E117" t="s">
        <v>18</v>
      </c>
      <c r="F117" t="s">
        <v>21</v>
      </c>
      <c r="G117" t="s">
        <v>10</v>
      </c>
      <c r="H117">
        <v>33</v>
      </c>
      <c r="I117">
        <v>0</v>
      </c>
      <c r="J117">
        <v>0</v>
      </c>
      <c r="K117">
        <v>2</v>
      </c>
      <c r="L117">
        <v>0</v>
      </c>
      <c r="M117">
        <v>1</v>
      </c>
      <c r="N117">
        <v>0</v>
      </c>
      <c r="O117">
        <f t="shared" si="1"/>
        <v>1</v>
      </c>
    </row>
    <row r="118" spans="1:15" x14ac:dyDescent="0.25">
      <c r="A118">
        <v>117</v>
      </c>
      <c r="B118" s="1">
        <v>42536</v>
      </c>
      <c r="C118" s="2">
        <v>0.58263888888888882</v>
      </c>
      <c r="D118">
        <v>2154</v>
      </c>
      <c r="E118" t="s">
        <v>18</v>
      </c>
      <c r="F118" t="s">
        <v>21</v>
      </c>
      <c r="G118" t="s">
        <v>9</v>
      </c>
      <c r="H118">
        <v>300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f t="shared" si="1"/>
        <v>0</v>
      </c>
    </row>
    <row r="119" spans="1:15" x14ac:dyDescent="0.25">
      <c r="A119">
        <v>118</v>
      </c>
      <c r="B119" s="1">
        <v>42536</v>
      </c>
      <c r="C119" s="2">
        <v>0.58750000000000002</v>
      </c>
      <c r="D119">
        <v>2305</v>
      </c>
      <c r="E119" t="s">
        <v>18</v>
      </c>
      <c r="F119" t="s">
        <v>21</v>
      </c>
      <c r="G119" t="s">
        <v>10</v>
      </c>
      <c r="H119">
        <v>300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f t="shared" si="1"/>
        <v>0</v>
      </c>
    </row>
    <row r="120" spans="1:15" x14ac:dyDescent="0.25">
      <c r="A120">
        <v>119</v>
      </c>
      <c r="B120" s="1">
        <v>42536</v>
      </c>
      <c r="C120" s="2">
        <v>0.59305555555555556</v>
      </c>
      <c r="D120">
        <v>2302</v>
      </c>
      <c r="E120" t="s">
        <v>18</v>
      </c>
      <c r="F120" t="s">
        <v>21</v>
      </c>
      <c r="G120" t="s">
        <v>9</v>
      </c>
      <c r="H120">
        <v>96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0</v>
      </c>
      <c r="O120">
        <f t="shared" si="1"/>
        <v>1</v>
      </c>
    </row>
    <row r="121" spans="1:15" x14ac:dyDescent="0.25">
      <c r="A121">
        <v>120</v>
      </c>
      <c r="B121" s="1">
        <v>42536</v>
      </c>
      <c r="C121" s="2">
        <v>0.59722222222222221</v>
      </c>
      <c r="D121">
        <v>2132</v>
      </c>
      <c r="E121" t="s">
        <v>18</v>
      </c>
      <c r="F121" t="s">
        <v>21</v>
      </c>
      <c r="G121" t="s">
        <v>11</v>
      </c>
      <c r="H121">
        <v>300</v>
      </c>
      <c r="I121">
        <v>0</v>
      </c>
      <c r="J121">
        <v>0</v>
      </c>
      <c r="K121">
        <v>2</v>
      </c>
      <c r="L121">
        <v>0</v>
      </c>
      <c r="M121">
        <v>0</v>
      </c>
      <c r="N121">
        <v>0</v>
      </c>
      <c r="O121">
        <f t="shared" si="1"/>
        <v>0</v>
      </c>
    </row>
    <row r="122" spans="1:15" x14ac:dyDescent="0.25">
      <c r="A122">
        <v>121</v>
      </c>
      <c r="B122" s="1">
        <v>42536</v>
      </c>
      <c r="C122" s="2">
        <v>0.60138888888888886</v>
      </c>
      <c r="D122">
        <v>2304</v>
      </c>
      <c r="E122" t="s">
        <v>18</v>
      </c>
      <c r="F122" t="s">
        <v>21</v>
      </c>
      <c r="G122" t="s">
        <v>9</v>
      </c>
      <c r="H122">
        <v>27</v>
      </c>
      <c r="I122">
        <v>1</v>
      </c>
      <c r="J122">
        <v>0</v>
      </c>
      <c r="K122">
        <v>2</v>
      </c>
      <c r="L122">
        <v>0</v>
      </c>
      <c r="M122">
        <v>6</v>
      </c>
      <c r="N122">
        <v>3</v>
      </c>
      <c r="O122">
        <f t="shared" si="1"/>
        <v>10</v>
      </c>
    </row>
    <row r="123" spans="1:15" x14ac:dyDescent="0.25">
      <c r="A123">
        <v>122</v>
      </c>
      <c r="B123" s="1">
        <v>42536</v>
      </c>
      <c r="C123" s="2">
        <v>0.60902777777777783</v>
      </c>
      <c r="D123">
        <v>2301</v>
      </c>
      <c r="E123" t="s">
        <v>18</v>
      </c>
      <c r="F123" t="s">
        <v>21</v>
      </c>
      <c r="G123" t="s">
        <v>10</v>
      </c>
      <c r="H123">
        <v>300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f t="shared" si="1"/>
        <v>0</v>
      </c>
    </row>
    <row r="124" spans="1:15" x14ac:dyDescent="0.25">
      <c r="A124">
        <v>123</v>
      </c>
      <c r="B124" s="1">
        <v>42536</v>
      </c>
      <c r="C124" s="2">
        <v>0.61388888888888882</v>
      </c>
      <c r="D124">
        <v>2155</v>
      </c>
      <c r="E124" t="s">
        <v>18</v>
      </c>
      <c r="F124" t="s">
        <v>21</v>
      </c>
      <c r="G124" t="s">
        <v>10</v>
      </c>
      <c r="H124">
        <v>300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f t="shared" si="1"/>
        <v>0</v>
      </c>
    </row>
    <row r="125" spans="1:15" x14ac:dyDescent="0.25">
      <c r="A125">
        <v>124</v>
      </c>
      <c r="B125" s="1">
        <v>42536</v>
      </c>
      <c r="C125" s="2">
        <v>0.61805555555555558</v>
      </c>
      <c r="D125">
        <v>2303</v>
      </c>
      <c r="E125" t="s">
        <v>18</v>
      </c>
      <c r="F125" t="s">
        <v>21</v>
      </c>
      <c r="G125" t="s">
        <v>9</v>
      </c>
      <c r="H125">
        <v>300</v>
      </c>
      <c r="I125">
        <v>0</v>
      </c>
      <c r="J125">
        <v>0</v>
      </c>
      <c r="K125">
        <v>3</v>
      </c>
      <c r="L125">
        <v>0</v>
      </c>
      <c r="M125">
        <v>0</v>
      </c>
      <c r="N125">
        <v>0</v>
      </c>
      <c r="O125">
        <f t="shared" si="1"/>
        <v>0</v>
      </c>
    </row>
    <row r="126" spans="1:15" x14ac:dyDescent="0.25">
      <c r="A126">
        <v>125</v>
      </c>
      <c r="B126" s="1">
        <v>42536</v>
      </c>
      <c r="C126" s="2">
        <v>0.62222222222222223</v>
      </c>
      <c r="D126">
        <v>2154</v>
      </c>
      <c r="E126" t="s">
        <v>18</v>
      </c>
      <c r="F126" t="s">
        <v>21</v>
      </c>
      <c r="G126" t="s">
        <v>11</v>
      </c>
      <c r="H126">
        <v>300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f t="shared" si="1"/>
        <v>0</v>
      </c>
    </row>
    <row r="127" spans="1:15" x14ac:dyDescent="0.25">
      <c r="A127">
        <v>126</v>
      </c>
      <c r="B127" s="1">
        <v>42536</v>
      </c>
      <c r="C127" s="2">
        <v>0.62638888888888888</v>
      </c>
      <c r="D127">
        <v>2305</v>
      </c>
      <c r="E127" t="s">
        <v>18</v>
      </c>
      <c r="F127" t="s">
        <v>21</v>
      </c>
      <c r="G127" t="s">
        <v>11</v>
      </c>
      <c r="H127">
        <v>300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f t="shared" si="1"/>
        <v>0</v>
      </c>
    </row>
    <row r="128" spans="1:15" x14ac:dyDescent="0.25">
      <c r="A128">
        <v>127</v>
      </c>
      <c r="B128" s="1">
        <v>42536</v>
      </c>
      <c r="C128" s="2">
        <v>0.63055555555555554</v>
      </c>
      <c r="D128">
        <v>2302</v>
      </c>
      <c r="E128" t="s">
        <v>18</v>
      </c>
      <c r="F128" t="s">
        <v>21</v>
      </c>
      <c r="G128" t="s">
        <v>11</v>
      </c>
      <c r="H128">
        <v>126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f t="shared" si="1"/>
        <v>1</v>
      </c>
    </row>
    <row r="129" spans="1:15" x14ac:dyDescent="0.25">
      <c r="A129">
        <v>128</v>
      </c>
      <c r="B129" s="1">
        <v>42536</v>
      </c>
      <c r="C129" s="2">
        <v>0.63472222222222219</v>
      </c>
      <c r="D129">
        <v>2132</v>
      </c>
      <c r="E129" t="s">
        <v>18</v>
      </c>
      <c r="F129" t="s">
        <v>21</v>
      </c>
      <c r="G129" t="s">
        <v>9</v>
      </c>
      <c r="H129">
        <v>33</v>
      </c>
      <c r="I129">
        <v>0</v>
      </c>
      <c r="J129">
        <v>0</v>
      </c>
      <c r="K129">
        <v>0</v>
      </c>
      <c r="L129">
        <v>0</v>
      </c>
      <c r="M129">
        <v>4</v>
      </c>
      <c r="N129">
        <v>0</v>
      </c>
      <c r="O129">
        <f t="shared" si="1"/>
        <v>4</v>
      </c>
    </row>
    <row r="130" spans="1:15" x14ac:dyDescent="0.25">
      <c r="A130">
        <v>129</v>
      </c>
      <c r="B130" s="1">
        <v>42536</v>
      </c>
      <c r="C130" s="2">
        <v>0.63958333333333328</v>
      </c>
      <c r="D130">
        <v>2304</v>
      </c>
      <c r="E130" t="s">
        <v>18</v>
      </c>
      <c r="F130" t="s">
        <v>21</v>
      </c>
      <c r="G130" t="s">
        <v>11</v>
      </c>
      <c r="H130">
        <v>25</v>
      </c>
      <c r="I130">
        <v>0</v>
      </c>
      <c r="J130">
        <v>0</v>
      </c>
      <c r="K130">
        <v>1</v>
      </c>
      <c r="L130">
        <v>0</v>
      </c>
      <c r="M130">
        <v>2</v>
      </c>
      <c r="N130">
        <v>0</v>
      </c>
      <c r="O130">
        <f t="shared" si="1"/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6"/>
  <sheetViews>
    <sheetView tabSelected="1" workbookViewId="0">
      <selection sqref="A1:XFD1048576"/>
    </sheetView>
  </sheetViews>
  <sheetFormatPr defaultRowHeight="15" x14ac:dyDescent="0.25"/>
  <cols>
    <col min="1" max="2" width="9.42578125" bestFit="1" customWidth="1"/>
    <col min="9" max="10" width="10" customWidth="1"/>
  </cols>
  <sheetData>
    <row r="1" spans="1:15" x14ac:dyDescent="0.25">
      <c r="A1" t="s">
        <v>12</v>
      </c>
      <c r="B1" t="s">
        <v>0</v>
      </c>
      <c r="C1" t="s">
        <v>1</v>
      </c>
      <c r="D1" t="s">
        <v>16</v>
      </c>
      <c r="E1" t="s">
        <v>17</v>
      </c>
      <c r="F1" t="s">
        <v>19</v>
      </c>
      <c r="G1" t="s">
        <v>3</v>
      </c>
      <c r="H1" t="s">
        <v>4</v>
      </c>
      <c r="I1" t="s">
        <v>14</v>
      </c>
      <c r="J1" t="s">
        <v>13</v>
      </c>
      <c r="K1" t="s">
        <v>6</v>
      </c>
      <c r="L1" t="s">
        <v>7</v>
      </c>
      <c r="M1" t="s">
        <v>5</v>
      </c>
      <c r="N1" t="s">
        <v>8</v>
      </c>
      <c r="O1" t="s">
        <v>15</v>
      </c>
    </row>
    <row r="2" spans="1:15" x14ac:dyDescent="0.25">
      <c r="A2">
        <v>22</v>
      </c>
      <c r="B2" s="1">
        <v>42522</v>
      </c>
      <c r="C2" s="2">
        <v>0.55277777777777781</v>
      </c>
      <c r="D2">
        <v>110</v>
      </c>
      <c r="E2" t="s">
        <v>2</v>
      </c>
      <c r="F2" t="s">
        <v>20</v>
      </c>
      <c r="G2" t="s">
        <v>9</v>
      </c>
      <c r="H2">
        <v>300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f t="shared" ref="O2:O33" si="0">I2+J2+M2+N2</f>
        <v>0</v>
      </c>
    </row>
    <row r="3" spans="1:15" x14ac:dyDescent="0.25">
      <c r="A3">
        <v>26</v>
      </c>
      <c r="B3" s="1">
        <v>42522</v>
      </c>
      <c r="C3" s="2">
        <v>0.57152777777777775</v>
      </c>
      <c r="D3">
        <v>110</v>
      </c>
      <c r="E3" t="s">
        <v>2</v>
      </c>
      <c r="F3" t="s">
        <v>20</v>
      </c>
      <c r="G3" t="s">
        <v>11</v>
      </c>
      <c r="H3">
        <v>300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f t="shared" si="0"/>
        <v>0</v>
      </c>
    </row>
    <row r="4" spans="1:15" x14ac:dyDescent="0.25">
      <c r="A4">
        <v>30</v>
      </c>
      <c r="B4" s="1">
        <v>42522</v>
      </c>
      <c r="C4" s="2">
        <v>0.58888888888888891</v>
      </c>
      <c r="D4">
        <v>110</v>
      </c>
      <c r="E4" t="s">
        <v>2</v>
      </c>
      <c r="F4" t="s">
        <v>20</v>
      </c>
      <c r="G4" t="s">
        <v>10</v>
      </c>
      <c r="H4">
        <v>300</v>
      </c>
      <c r="I4">
        <v>0</v>
      </c>
      <c r="J4">
        <v>0</v>
      </c>
      <c r="K4">
        <v>1</v>
      </c>
      <c r="L4">
        <v>0</v>
      </c>
      <c r="M4">
        <v>5</v>
      </c>
      <c r="N4">
        <v>0</v>
      </c>
      <c r="O4">
        <f t="shared" si="0"/>
        <v>5</v>
      </c>
    </row>
    <row r="5" spans="1:15" x14ac:dyDescent="0.25">
      <c r="A5">
        <v>3</v>
      </c>
      <c r="B5" s="1">
        <v>42520</v>
      </c>
      <c r="C5" s="2">
        <v>0.56180555555555556</v>
      </c>
      <c r="D5">
        <v>114</v>
      </c>
      <c r="E5" t="s">
        <v>2</v>
      </c>
      <c r="F5" t="s">
        <v>20</v>
      </c>
      <c r="G5" t="s">
        <v>10</v>
      </c>
      <c r="H5">
        <v>300</v>
      </c>
      <c r="I5">
        <v>0</v>
      </c>
      <c r="J5">
        <v>0</v>
      </c>
      <c r="K5">
        <v>1</v>
      </c>
      <c r="L5">
        <v>1</v>
      </c>
      <c r="M5">
        <v>0</v>
      </c>
      <c r="N5">
        <v>0</v>
      </c>
      <c r="O5">
        <f t="shared" si="0"/>
        <v>0</v>
      </c>
    </row>
    <row r="6" spans="1:15" x14ac:dyDescent="0.25">
      <c r="A6">
        <v>9</v>
      </c>
      <c r="B6" s="1">
        <v>42520</v>
      </c>
      <c r="C6" s="2">
        <v>0.59166666666666667</v>
      </c>
      <c r="D6">
        <v>114</v>
      </c>
      <c r="E6" t="s">
        <v>2</v>
      </c>
      <c r="F6" t="s">
        <v>20</v>
      </c>
      <c r="G6" t="s">
        <v>11</v>
      </c>
      <c r="H6">
        <v>300</v>
      </c>
      <c r="I6">
        <v>0</v>
      </c>
      <c r="J6">
        <v>0</v>
      </c>
      <c r="K6">
        <v>1</v>
      </c>
      <c r="L6">
        <v>1</v>
      </c>
      <c r="M6">
        <v>1</v>
      </c>
      <c r="N6">
        <v>0</v>
      </c>
      <c r="O6">
        <f t="shared" si="0"/>
        <v>1</v>
      </c>
    </row>
    <row r="7" spans="1:15" x14ac:dyDescent="0.25">
      <c r="A7">
        <v>15</v>
      </c>
      <c r="B7" s="1">
        <v>42520</v>
      </c>
      <c r="C7" s="2">
        <v>0.62222222222222223</v>
      </c>
      <c r="D7">
        <v>114</v>
      </c>
      <c r="E7" t="s">
        <v>2</v>
      </c>
      <c r="F7" t="s">
        <v>20</v>
      </c>
      <c r="G7" t="s">
        <v>9</v>
      </c>
      <c r="H7">
        <v>300</v>
      </c>
      <c r="I7">
        <v>0</v>
      </c>
      <c r="J7">
        <v>0</v>
      </c>
      <c r="K7">
        <v>3</v>
      </c>
      <c r="L7">
        <v>0</v>
      </c>
      <c r="M7">
        <v>1</v>
      </c>
      <c r="N7">
        <v>0</v>
      </c>
      <c r="O7">
        <f t="shared" si="0"/>
        <v>1</v>
      </c>
    </row>
    <row r="8" spans="1:15" x14ac:dyDescent="0.25">
      <c r="A8">
        <v>21</v>
      </c>
      <c r="B8" s="1">
        <v>42522</v>
      </c>
      <c r="C8" s="2">
        <v>0.54791666666666672</v>
      </c>
      <c r="D8">
        <v>115</v>
      </c>
      <c r="E8" t="s">
        <v>2</v>
      </c>
      <c r="F8" t="s">
        <v>20</v>
      </c>
      <c r="G8" t="s">
        <v>10</v>
      </c>
      <c r="H8">
        <v>1</v>
      </c>
      <c r="I8">
        <v>1</v>
      </c>
      <c r="J8">
        <v>0</v>
      </c>
      <c r="K8">
        <v>3</v>
      </c>
      <c r="L8">
        <v>1</v>
      </c>
      <c r="M8">
        <v>2</v>
      </c>
      <c r="N8">
        <v>0</v>
      </c>
      <c r="O8">
        <f t="shared" si="0"/>
        <v>3</v>
      </c>
    </row>
    <row r="9" spans="1:15" x14ac:dyDescent="0.25">
      <c r="A9">
        <v>25</v>
      </c>
      <c r="B9" s="1">
        <v>42522</v>
      </c>
      <c r="C9" s="2">
        <v>0.56666666666666665</v>
      </c>
      <c r="D9">
        <v>115</v>
      </c>
      <c r="E9" t="s">
        <v>2</v>
      </c>
      <c r="F9" t="s">
        <v>20</v>
      </c>
      <c r="G9" t="s">
        <v>11</v>
      </c>
      <c r="H9">
        <v>300</v>
      </c>
      <c r="I9">
        <v>0</v>
      </c>
      <c r="J9">
        <v>0</v>
      </c>
      <c r="K9">
        <v>1</v>
      </c>
      <c r="L9">
        <v>2</v>
      </c>
      <c r="M9">
        <v>0</v>
      </c>
      <c r="N9">
        <v>0</v>
      </c>
      <c r="O9">
        <f t="shared" si="0"/>
        <v>0</v>
      </c>
    </row>
    <row r="10" spans="1:15" x14ac:dyDescent="0.25">
      <c r="A10">
        <v>29</v>
      </c>
      <c r="B10" s="1">
        <v>42522</v>
      </c>
      <c r="C10" s="2">
        <v>0.58402777777777781</v>
      </c>
      <c r="D10">
        <v>115</v>
      </c>
      <c r="E10" t="s">
        <v>2</v>
      </c>
      <c r="F10" t="s">
        <v>20</v>
      </c>
      <c r="G10" t="s">
        <v>9</v>
      </c>
      <c r="H10">
        <v>300</v>
      </c>
      <c r="I10">
        <v>0</v>
      </c>
      <c r="J10">
        <v>0</v>
      </c>
      <c r="K10">
        <v>2</v>
      </c>
      <c r="L10">
        <v>2</v>
      </c>
      <c r="M10">
        <v>1</v>
      </c>
      <c r="N10">
        <v>0</v>
      </c>
      <c r="O10">
        <f t="shared" si="0"/>
        <v>1</v>
      </c>
    </row>
    <row r="11" spans="1:15" x14ac:dyDescent="0.25">
      <c r="A11">
        <v>2</v>
      </c>
      <c r="B11" s="1">
        <v>42520</v>
      </c>
      <c r="C11" s="2">
        <v>0.55694444444444446</v>
      </c>
      <c r="D11">
        <v>121</v>
      </c>
      <c r="E11" t="s">
        <v>2</v>
      </c>
      <c r="F11" t="s">
        <v>20</v>
      </c>
      <c r="G11" t="s">
        <v>10</v>
      </c>
      <c r="H11">
        <v>112</v>
      </c>
      <c r="I11">
        <v>1</v>
      </c>
      <c r="J11">
        <v>1</v>
      </c>
      <c r="K11">
        <v>11</v>
      </c>
      <c r="L11">
        <v>0</v>
      </c>
      <c r="M11">
        <v>3</v>
      </c>
      <c r="N11">
        <v>4</v>
      </c>
      <c r="O11">
        <f t="shared" si="0"/>
        <v>9</v>
      </c>
    </row>
    <row r="12" spans="1:15" x14ac:dyDescent="0.25">
      <c r="A12">
        <v>8</v>
      </c>
      <c r="B12" s="1">
        <v>42520</v>
      </c>
      <c r="C12" s="2">
        <v>0.58611111111111114</v>
      </c>
      <c r="D12">
        <v>121</v>
      </c>
      <c r="E12" t="s">
        <v>2</v>
      </c>
      <c r="F12" t="s">
        <v>20</v>
      </c>
      <c r="G12" t="s">
        <v>9</v>
      </c>
      <c r="H12">
        <v>300</v>
      </c>
      <c r="I12">
        <v>0</v>
      </c>
      <c r="J12">
        <v>0</v>
      </c>
      <c r="K12">
        <v>0</v>
      </c>
      <c r="L12">
        <v>0</v>
      </c>
      <c r="M12">
        <v>3</v>
      </c>
      <c r="N12">
        <v>0</v>
      </c>
      <c r="O12">
        <f t="shared" si="0"/>
        <v>3</v>
      </c>
    </row>
    <row r="13" spans="1:15" x14ac:dyDescent="0.25">
      <c r="A13">
        <v>14</v>
      </c>
      <c r="B13" s="1">
        <v>42520</v>
      </c>
      <c r="C13" s="2">
        <v>0.6166666666666667</v>
      </c>
      <c r="D13">
        <v>121</v>
      </c>
      <c r="E13" t="s">
        <v>2</v>
      </c>
      <c r="F13" t="s">
        <v>20</v>
      </c>
      <c r="G13" t="s">
        <v>11</v>
      </c>
      <c r="H13">
        <v>300</v>
      </c>
      <c r="I13">
        <v>0</v>
      </c>
      <c r="J13">
        <v>0</v>
      </c>
      <c r="K13">
        <v>10</v>
      </c>
      <c r="L13">
        <v>1</v>
      </c>
      <c r="M13">
        <v>2</v>
      </c>
      <c r="N13">
        <v>1</v>
      </c>
      <c r="O13">
        <f t="shared" si="0"/>
        <v>3</v>
      </c>
    </row>
    <row r="14" spans="1:15" x14ac:dyDescent="0.25">
      <c r="A14">
        <v>6</v>
      </c>
      <c r="B14" s="1">
        <v>42520</v>
      </c>
      <c r="C14" s="2">
        <v>0.5756944444444444</v>
      </c>
      <c r="D14">
        <v>131</v>
      </c>
      <c r="E14" t="s">
        <v>2</v>
      </c>
      <c r="F14" t="s">
        <v>20</v>
      </c>
      <c r="G14" t="s">
        <v>11</v>
      </c>
      <c r="H14">
        <v>300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0</v>
      </c>
    </row>
    <row r="15" spans="1:15" x14ac:dyDescent="0.25">
      <c r="A15">
        <v>12</v>
      </c>
      <c r="B15" s="1">
        <v>42520</v>
      </c>
      <c r="C15" s="2">
        <v>0.6069444444444444</v>
      </c>
      <c r="D15">
        <v>131</v>
      </c>
      <c r="E15" t="s">
        <v>2</v>
      </c>
      <c r="F15" t="s">
        <v>20</v>
      </c>
      <c r="G15" t="s">
        <v>9</v>
      </c>
      <c r="H15">
        <v>4</v>
      </c>
      <c r="I15">
        <v>1</v>
      </c>
      <c r="J15">
        <v>0</v>
      </c>
      <c r="K15">
        <v>6</v>
      </c>
      <c r="L15">
        <v>0</v>
      </c>
      <c r="M15">
        <v>8</v>
      </c>
      <c r="N15">
        <v>0</v>
      </c>
      <c r="O15">
        <f t="shared" si="0"/>
        <v>9</v>
      </c>
    </row>
    <row r="16" spans="1:15" x14ac:dyDescent="0.25">
      <c r="A16">
        <v>18</v>
      </c>
      <c r="B16" s="1">
        <v>42520</v>
      </c>
      <c r="C16" s="2">
        <v>0.6381944444444444</v>
      </c>
      <c r="D16">
        <v>131</v>
      </c>
      <c r="E16" t="s">
        <v>2</v>
      </c>
      <c r="F16" t="s">
        <v>20</v>
      </c>
      <c r="G16" t="s">
        <v>10</v>
      </c>
      <c r="H16">
        <v>66</v>
      </c>
      <c r="I16">
        <v>2</v>
      </c>
      <c r="J16">
        <v>0</v>
      </c>
      <c r="K16">
        <v>3</v>
      </c>
      <c r="L16">
        <v>0</v>
      </c>
      <c r="M16">
        <v>2</v>
      </c>
      <c r="N16">
        <v>0</v>
      </c>
      <c r="O16">
        <f t="shared" si="0"/>
        <v>4</v>
      </c>
    </row>
    <row r="17" spans="1:15" x14ac:dyDescent="0.25">
      <c r="A17">
        <v>5</v>
      </c>
      <c r="B17" s="1">
        <v>42520</v>
      </c>
      <c r="C17" s="2">
        <v>0.5708333333333333</v>
      </c>
      <c r="D17">
        <v>132</v>
      </c>
      <c r="E17" t="s">
        <v>2</v>
      </c>
      <c r="F17" t="s">
        <v>20</v>
      </c>
      <c r="G17" t="s">
        <v>10</v>
      </c>
      <c r="H17">
        <v>300</v>
      </c>
      <c r="I17">
        <v>0</v>
      </c>
      <c r="J17">
        <v>0</v>
      </c>
      <c r="K17">
        <v>4</v>
      </c>
      <c r="L17">
        <v>1</v>
      </c>
      <c r="M17">
        <v>4</v>
      </c>
      <c r="N17">
        <v>0</v>
      </c>
      <c r="O17">
        <f t="shared" si="0"/>
        <v>4</v>
      </c>
    </row>
    <row r="18" spans="1:15" x14ac:dyDescent="0.25">
      <c r="A18">
        <v>11</v>
      </c>
      <c r="B18" s="1">
        <v>42520</v>
      </c>
      <c r="C18" s="2">
        <v>0.6020833333333333</v>
      </c>
      <c r="D18">
        <v>132</v>
      </c>
      <c r="E18" t="s">
        <v>2</v>
      </c>
      <c r="F18" t="s">
        <v>20</v>
      </c>
      <c r="G18" t="s">
        <v>9</v>
      </c>
      <c r="H18">
        <v>300</v>
      </c>
      <c r="I18">
        <v>0</v>
      </c>
      <c r="J18">
        <v>0</v>
      </c>
      <c r="K18">
        <v>2</v>
      </c>
      <c r="L18">
        <v>0</v>
      </c>
      <c r="M18">
        <v>1</v>
      </c>
      <c r="N18">
        <v>0</v>
      </c>
      <c r="O18">
        <f t="shared" si="0"/>
        <v>1</v>
      </c>
    </row>
    <row r="19" spans="1:15" x14ac:dyDescent="0.25">
      <c r="A19">
        <v>17</v>
      </c>
      <c r="B19" s="1">
        <v>42520</v>
      </c>
      <c r="C19" s="2">
        <v>0.63263888888888886</v>
      </c>
      <c r="D19">
        <v>132</v>
      </c>
      <c r="E19" t="s">
        <v>2</v>
      </c>
      <c r="F19" t="s">
        <v>20</v>
      </c>
      <c r="G19" t="s">
        <v>11</v>
      </c>
      <c r="H19">
        <v>300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f t="shared" si="0"/>
        <v>0</v>
      </c>
    </row>
    <row r="20" spans="1:15" x14ac:dyDescent="0.25">
      <c r="A20">
        <v>33</v>
      </c>
      <c r="B20" s="1">
        <v>42526</v>
      </c>
      <c r="C20" s="2">
        <v>0.4604166666666667</v>
      </c>
      <c r="D20">
        <v>145</v>
      </c>
      <c r="E20" t="s">
        <v>2</v>
      </c>
      <c r="F20" t="s">
        <v>20</v>
      </c>
      <c r="G20" t="s">
        <v>11</v>
      </c>
      <c r="H20">
        <v>300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f t="shared" si="0"/>
        <v>0</v>
      </c>
    </row>
    <row r="21" spans="1:15" x14ac:dyDescent="0.25">
      <c r="A21">
        <v>45</v>
      </c>
      <c r="B21" s="1">
        <v>42526</v>
      </c>
      <c r="C21" s="2">
        <v>0.56666666666666665</v>
      </c>
      <c r="D21">
        <v>145</v>
      </c>
      <c r="E21" t="s">
        <v>2</v>
      </c>
      <c r="F21" t="s">
        <v>20</v>
      </c>
      <c r="G21" t="s">
        <v>10</v>
      </c>
      <c r="H21">
        <v>7</v>
      </c>
      <c r="I21">
        <v>1</v>
      </c>
      <c r="J21">
        <v>0</v>
      </c>
      <c r="K21">
        <v>1</v>
      </c>
      <c r="L21">
        <v>0</v>
      </c>
      <c r="M21">
        <v>2</v>
      </c>
      <c r="N21">
        <v>0</v>
      </c>
      <c r="O21">
        <f t="shared" si="0"/>
        <v>3</v>
      </c>
    </row>
    <row r="22" spans="1:15" x14ac:dyDescent="0.25">
      <c r="A22">
        <v>57</v>
      </c>
      <c r="B22" s="1">
        <v>42526</v>
      </c>
      <c r="C22" s="2">
        <v>0.62361111111111112</v>
      </c>
      <c r="D22">
        <v>145</v>
      </c>
      <c r="E22" t="s">
        <v>2</v>
      </c>
      <c r="F22" t="s">
        <v>20</v>
      </c>
      <c r="G22" t="s">
        <v>9</v>
      </c>
      <c r="H22">
        <v>300</v>
      </c>
      <c r="I22">
        <v>0</v>
      </c>
      <c r="J22">
        <v>0</v>
      </c>
      <c r="K22">
        <v>0</v>
      </c>
      <c r="L22">
        <v>3</v>
      </c>
      <c r="M22">
        <v>1</v>
      </c>
      <c r="N22">
        <v>0</v>
      </c>
      <c r="O22">
        <f t="shared" si="0"/>
        <v>1</v>
      </c>
    </row>
    <row r="23" spans="1:15" x14ac:dyDescent="0.25">
      <c r="A23">
        <v>36</v>
      </c>
      <c r="B23" s="1">
        <v>42526</v>
      </c>
      <c r="C23" s="2">
        <v>0.4777777777777778</v>
      </c>
      <c r="D23">
        <v>150</v>
      </c>
      <c r="E23" t="s">
        <v>2</v>
      </c>
      <c r="F23" t="s">
        <v>20</v>
      </c>
      <c r="G23" t="s">
        <v>9</v>
      </c>
      <c r="H23">
        <v>52</v>
      </c>
      <c r="I23">
        <v>2</v>
      </c>
      <c r="J23">
        <v>0</v>
      </c>
      <c r="K23">
        <v>5</v>
      </c>
      <c r="L23">
        <v>0</v>
      </c>
      <c r="M23">
        <v>2</v>
      </c>
      <c r="N23">
        <v>0</v>
      </c>
      <c r="O23">
        <f t="shared" si="0"/>
        <v>4</v>
      </c>
    </row>
    <row r="24" spans="1:15" x14ac:dyDescent="0.25">
      <c r="A24">
        <v>48</v>
      </c>
      <c r="B24" s="1">
        <v>42526</v>
      </c>
      <c r="C24" s="2">
        <v>0.57986111111111105</v>
      </c>
      <c r="D24">
        <v>150</v>
      </c>
      <c r="E24" t="s">
        <v>2</v>
      </c>
      <c r="F24" t="s">
        <v>20</v>
      </c>
      <c r="G24" t="s">
        <v>10</v>
      </c>
      <c r="H24">
        <v>300</v>
      </c>
      <c r="I24">
        <v>0</v>
      </c>
      <c r="J24">
        <v>0</v>
      </c>
      <c r="K24">
        <v>4</v>
      </c>
      <c r="L24">
        <v>0</v>
      </c>
      <c r="M24">
        <v>0</v>
      </c>
      <c r="N24">
        <v>0</v>
      </c>
      <c r="O24">
        <f t="shared" si="0"/>
        <v>0</v>
      </c>
    </row>
    <row r="25" spans="1:15" x14ac:dyDescent="0.25">
      <c r="A25">
        <v>60</v>
      </c>
      <c r="B25" s="1">
        <v>42526</v>
      </c>
      <c r="C25" s="2">
        <v>0.63680555555555551</v>
      </c>
      <c r="D25">
        <v>150</v>
      </c>
      <c r="E25" t="s">
        <v>2</v>
      </c>
      <c r="F25" t="s">
        <v>20</v>
      </c>
      <c r="G25" t="s">
        <v>11</v>
      </c>
      <c r="H25">
        <v>300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f t="shared" si="0"/>
        <v>0</v>
      </c>
    </row>
    <row r="26" spans="1:15" x14ac:dyDescent="0.25">
      <c r="A26">
        <v>38</v>
      </c>
      <c r="B26" s="1">
        <v>42526</v>
      </c>
      <c r="C26" s="2">
        <v>0.48749999999999999</v>
      </c>
      <c r="D26">
        <v>152</v>
      </c>
      <c r="E26" t="s">
        <v>2</v>
      </c>
      <c r="F26" t="s">
        <v>20</v>
      </c>
      <c r="G26" t="s">
        <v>9</v>
      </c>
      <c r="H26">
        <v>300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f t="shared" si="0"/>
        <v>1</v>
      </c>
    </row>
    <row r="27" spans="1:15" x14ac:dyDescent="0.25">
      <c r="A27">
        <v>50</v>
      </c>
      <c r="B27" s="1">
        <v>42526</v>
      </c>
      <c r="C27" s="2">
        <v>0.59027777777777779</v>
      </c>
      <c r="D27">
        <v>152</v>
      </c>
      <c r="E27" t="s">
        <v>2</v>
      </c>
      <c r="F27" t="s">
        <v>20</v>
      </c>
      <c r="G27" t="s">
        <v>10</v>
      </c>
      <c r="H27">
        <v>300</v>
      </c>
      <c r="I27">
        <v>0</v>
      </c>
      <c r="J27">
        <v>0</v>
      </c>
      <c r="K27">
        <v>3</v>
      </c>
      <c r="L27">
        <v>2</v>
      </c>
      <c r="M27">
        <v>2</v>
      </c>
      <c r="N27">
        <v>0</v>
      </c>
      <c r="O27">
        <f t="shared" si="0"/>
        <v>2</v>
      </c>
    </row>
    <row r="28" spans="1:15" x14ac:dyDescent="0.25">
      <c r="A28">
        <v>62</v>
      </c>
      <c r="B28" s="1">
        <v>42526</v>
      </c>
      <c r="C28" s="2">
        <v>0.64583333333333337</v>
      </c>
      <c r="D28">
        <v>152</v>
      </c>
      <c r="E28" t="s">
        <v>2</v>
      </c>
      <c r="F28" t="s">
        <v>20</v>
      </c>
      <c r="G28" t="s">
        <v>11</v>
      </c>
      <c r="H28">
        <v>288</v>
      </c>
      <c r="I28">
        <v>1</v>
      </c>
      <c r="J28">
        <v>0</v>
      </c>
      <c r="K28">
        <v>7</v>
      </c>
      <c r="L28">
        <v>2</v>
      </c>
      <c r="M28">
        <v>0</v>
      </c>
      <c r="N28">
        <v>0</v>
      </c>
      <c r="O28">
        <f t="shared" si="0"/>
        <v>1</v>
      </c>
    </row>
    <row r="29" spans="1:15" x14ac:dyDescent="0.25">
      <c r="A29">
        <v>35</v>
      </c>
      <c r="B29" s="1">
        <v>42526</v>
      </c>
      <c r="C29" s="2">
        <v>0.4694444444444445</v>
      </c>
      <c r="D29">
        <v>154</v>
      </c>
      <c r="E29" t="s">
        <v>2</v>
      </c>
      <c r="F29" t="s">
        <v>20</v>
      </c>
      <c r="G29" t="s">
        <v>11</v>
      </c>
      <c r="H29">
        <v>300</v>
      </c>
      <c r="I29">
        <v>0</v>
      </c>
      <c r="J29">
        <v>0</v>
      </c>
      <c r="K29">
        <v>2</v>
      </c>
      <c r="L29">
        <v>0</v>
      </c>
      <c r="M29">
        <v>2</v>
      </c>
      <c r="N29">
        <v>0</v>
      </c>
      <c r="O29">
        <f t="shared" si="0"/>
        <v>2</v>
      </c>
    </row>
    <row r="30" spans="1:15" x14ac:dyDescent="0.25">
      <c r="A30">
        <v>47</v>
      </c>
      <c r="B30" s="1">
        <v>42526</v>
      </c>
      <c r="C30" s="2">
        <v>0.5756944444444444</v>
      </c>
      <c r="D30">
        <v>154</v>
      </c>
      <c r="E30" t="s">
        <v>2</v>
      </c>
      <c r="F30" t="s">
        <v>20</v>
      </c>
      <c r="G30" t="s">
        <v>10</v>
      </c>
      <c r="H30">
        <v>300</v>
      </c>
      <c r="I30">
        <v>0</v>
      </c>
      <c r="J30">
        <v>0</v>
      </c>
      <c r="K30">
        <v>2</v>
      </c>
      <c r="L30">
        <v>1</v>
      </c>
      <c r="M30">
        <v>1</v>
      </c>
      <c r="N30">
        <v>0</v>
      </c>
      <c r="O30">
        <f t="shared" si="0"/>
        <v>1</v>
      </c>
    </row>
    <row r="31" spans="1:15" x14ac:dyDescent="0.25">
      <c r="A31">
        <v>59</v>
      </c>
      <c r="B31" s="1">
        <v>42526</v>
      </c>
      <c r="C31" s="2">
        <v>0.63194444444444442</v>
      </c>
      <c r="D31">
        <v>154</v>
      </c>
      <c r="E31" t="s">
        <v>2</v>
      </c>
      <c r="F31" t="s">
        <v>20</v>
      </c>
      <c r="G31" t="s">
        <v>9</v>
      </c>
      <c r="H31">
        <v>300</v>
      </c>
      <c r="I31">
        <v>0</v>
      </c>
      <c r="J31">
        <v>0</v>
      </c>
      <c r="K31">
        <v>10</v>
      </c>
      <c r="L31">
        <v>3</v>
      </c>
      <c r="M31">
        <v>2</v>
      </c>
      <c r="N31">
        <v>0</v>
      </c>
      <c r="O31">
        <f t="shared" si="0"/>
        <v>2</v>
      </c>
    </row>
    <row r="32" spans="1:15" x14ac:dyDescent="0.25">
      <c r="A32">
        <v>32</v>
      </c>
      <c r="B32" s="1">
        <v>42526</v>
      </c>
      <c r="C32" s="2">
        <v>0.45555555555555555</v>
      </c>
      <c r="D32">
        <v>502</v>
      </c>
      <c r="E32" t="s">
        <v>2</v>
      </c>
      <c r="F32" t="s">
        <v>20</v>
      </c>
      <c r="G32" t="s">
        <v>11</v>
      </c>
      <c r="H32">
        <v>300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f t="shared" si="0"/>
        <v>1</v>
      </c>
    </row>
    <row r="33" spans="1:15" x14ac:dyDescent="0.25">
      <c r="A33">
        <v>44</v>
      </c>
      <c r="B33" s="1">
        <v>42526</v>
      </c>
      <c r="C33" s="2">
        <v>0.56180555555555556</v>
      </c>
      <c r="D33">
        <v>502</v>
      </c>
      <c r="E33" t="s">
        <v>2</v>
      </c>
      <c r="F33" t="s">
        <v>20</v>
      </c>
      <c r="G33" t="s">
        <v>10</v>
      </c>
      <c r="H33">
        <v>300</v>
      </c>
      <c r="I33">
        <v>0</v>
      </c>
      <c r="J33">
        <v>0</v>
      </c>
      <c r="K33">
        <v>2</v>
      </c>
      <c r="L33">
        <v>0</v>
      </c>
      <c r="M33">
        <v>1</v>
      </c>
      <c r="N33">
        <v>0</v>
      </c>
      <c r="O33">
        <f t="shared" si="0"/>
        <v>1</v>
      </c>
    </row>
    <row r="34" spans="1:15" x14ac:dyDescent="0.25">
      <c r="A34">
        <v>56</v>
      </c>
      <c r="B34" s="1">
        <v>42526</v>
      </c>
      <c r="C34" s="2">
        <v>0.61805555555555558</v>
      </c>
      <c r="D34">
        <v>502</v>
      </c>
      <c r="E34" t="s">
        <v>2</v>
      </c>
      <c r="F34" t="s">
        <v>20</v>
      </c>
      <c r="G34" t="s">
        <v>9</v>
      </c>
      <c r="H34">
        <v>54</v>
      </c>
      <c r="I34">
        <v>1</v>
      </c>
      <c r="J34">
        <v>0</v>
      </c>
      <c r="K34">
        <v>4</v>
      </c>
      <c r="L34">
        <v>2</v>
      </c>
      <c r="M34">
        <v>1</v>
      </c>
      <c r="N34">
        <v>0</v>
      </c>
      <c r="O34">
        <f t="shared" ref="O34:O65" si="1">I34+J34+M34+N34</f>
        <v>2</v>
      </c>
    </row>
    <row r="35" spans="1:15" x14ac:dyDescent="0.25">
      <c r="A35">
        <v>93</v>
      </c>
      <c r="B35" s="1">
        <v>42534</v>
      </c>
      <c r="C35" s="2">
        <v>0.5395833333333333</v>
      </c>
      <c r="D35">
        <v>503</v>
      </c>
      <c r="E35" t="s">
        <v>18</v>
      </c>
      <c r="F35" t="s">
        <v>21</v>
      </c>
      <c r="G35" t="s">
        <v>11</v>
      </c>
      <c r="H35">
        <v>4</v>
      </c>
      <c r="I35">
        <v>1</v>
      </c>
      <c r="J35">
        <v>0</v>
      </c>
      <c r="K35">
        <v>1</v>
      </c>
      <c r="L35">
        <v>0</v>
      </c>
      <c r="M35">
        <v>0</v>
      </c>
      <c r="N35">
        <v>0</v>
      </c>
      <c r="O35">
        <f t="shared" si="1"/>
        <v>1</v>
      </c>
    </row>
    <row r="36" spans="1:15" x14ac:dyDescent="0.25">
      <c r="A36">
        <v>98</v>
      </c>
      <c r="B36" s="1">
        <v>42534</v>
      </c>
      <c r="C36" s="2">
        <v>0.5625</v>
      </c>
      <c r="D36">
        <v>503</v>
      </c>
      <c r="E36" t="s">
        <v>18</v>
      </c>
      <c r="F36" t="s">
        <v>21</v>
      </c>
      <c r="G36" t="s">
        <v>10</v>
      </c>
      <c r="H36">
        <v>300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f t="shared" si="1"/>
        <v>0</v>
      </c>
    </row>
    <row r="37" spans="1:15" x14ac:dyDescent="0.25">
      <c r="A37">
        <v>103</v>
      </c>
      <c r="B37" s="1">
        <v>42534</v>
      </c>
      <c r="C37" s="2">
        <v>0.59375</v>
      </c>
      <c r="D37">
        <v>503</v>
      </c>
      <c r="E37" t="s">
        <v>18</v>
      </c>
      <c r="F37" t="s">
        <v>21</v>
      </c>
      <c r="G37" t="s">
        <v>9</v>
      </c>
      <c r="H37">
        <v>115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f t="shared" si="1"/>
        <v>1</v>
      </c>
    </row>
    <row r="38" spans="1:15" x14ac:dyDescent="0.25">
      <c r="A38">
        <v>92</v>
      </c>
      <c r="B38" s="1">
        <v>42534</v>
      </c>
      <c r="C38" s="2">
        <v>0.53472222222222221</v>
      </c>
      <c r="D38">
        <v>504</v>
      </c>
      <c r="E38" t="s">
        <v>18</v>
      </c>
      <c r="F38" t="s">
        <v>21</v>
      </c>
      <c r="G38" t="s">
        <v>11</v>
      </c>
      <c r="H38">
        <v>1</v>
      </c>
      <c r="I38">
        <v>2</v>
      </c>
      <c r="J38">
        <v>0</v>
      </c>
      <c r="K38">
        <v>2</v>
      </c>
      <c r="L38">
        <v>0</v>
      </c>
      <c r="M38">
        <v>8</v>
      </c>
      <c r="N38">
        <v>0</v>
      </c>
      <c r="O38">
        <f t="shared" si="1"/>
        <v>10</v>
      </c>
    </row>
    <row r="39" spans="1:15" x14ac:dyDescent="0.25">
      <c r="A39">
        <v>97</v>
      </c>
      <c r="B39" s="1">
        <v>42534</v>
      </c>
      <c r="C39" s="2">
        <v>0.55763888888888891</v>
      </c>
      <c r="D39">
        <v>504</v>
      </c>
      <c r="E39" t="s">
        <v>18</v>
      </c>
      <c r="F39" t="s">
        <v>21</v>
      </c>
      <c r="G39" t="s">
        <v>9</v>
      </c>
      <c r="H39">
        <v>300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f t="shared" si="1"/>
        <v>0</v>
      </c>
    </row>
    <row r="40" spans="1:15" x14ac:dyDescent="0.25">
      <c r="A40">
        <v>102</v>
      </c>
      <c r="B40" s="1">
        <v>42534</v>
      </c>
      <c r="C40" s="2">
        <v>0.58124999999999993</v>
      </c>
      <c r="D40">
        <v>504</v>
      </c>
      <c r="E40" t="s">
        <v>18</v>
      </c>
      <c r="F40" t="s">
        <v>21</v>
      </c>
      <c r="G40" t="s">
        <v>10</v>
      </c>
      <c r="H40">
        <v>300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f t="shared" si="1"/>
        <v>0</v>
      </c>
    </row>
    <row r="41" spans="1:15" x14ac:dyDescent="0.25">
      <c r="A41">
        <v>40</v>
      </c>
      <c r="B41" s="1">
        <v>42526</v>
      </c>
      <c r="C41" s="2">
        <v>0.49652777777777773</v>
      </c>
      <c r="D41">
        <v>2102</v>
      </c>
      <c r="E41" t="s">
        <v>2</v>
      </c>
      <c r="F41" t="s">
        <v>20</v>
      </c>
      <c r="G41" t="s">
        <v>11</v>
      </c>
      <c r="H41">
        <v>110</v>
      </c>
      <c r="I41">
        <v>1</v>
      </c>
      <c r="J41">
        <v>0</v>
      </c>
      <c r="K41">
        <v>5</v>
      </c>
      <c r="L41">
        <v>0</v>
      </c>
      <c r="M41">
        <v>2</v>
      </c>
      <c r="N41">
        <v>0</v>
      </c>
      <c r="O41">
        <f t="shared" si="1"/>
        <v>3</v>
      </c>
    </row>
    <row r="42" spans="1:15" x14ac:dyDescent="0.25">
      <c r="A42">
        <v>52</v>
      </c>
      <c r="B42" s="1">
        <v>42526</v>
      </c>
      <c r="C42" s="2">
        <v>0.60069444444444442</v>
      </c>
      <c r="D42">
        <v>2102</v>
      </c>
      <c r="E42" t="s">
        <v>2</v>
      </c>
      <c r="F42" t="s">
        <v>20</v>
      </c>
      <c r="G42" t="s">
        <v>10</v>
      </c>
      <c r="H42">
        <v>300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f t="shared" si="1"/>
        <v>0</v>
      </c>
    </row>
    <row r="43" spans="1:15" x14ac:dyDescent="0.25">
      <c r="A43">
        <v>64</v>
      </c>
      <c r="B43" s="1">
        <v>42526</v>
      </c>
      <c r="C43" s="2">
        <v>0.65555555555555556</v>
      </c>
      <c r="D43">
        <v>2102</v>
      </c>
      <c r="E43" t="s">
        <v>2</v>
      </c>
      <c r="F43" t="s">
        <v>20</v>
      </c>
      <c r="G43" t="s">
        <v>9</v>
      </c>
      <c r="H43">
        <v>99</v>
      </c>
      <c r="I43">
        <v>2</v>
      </c>
      <c r="J43">
        <v>0</v>
      </c>
      <c r="K43">
        <v>6</v>
      </c>
      <c r="L43">
        <v>2</v>
      </c>
      <c r="M43">
        <v>6</v>
      </c>
      <c r="N43">
        <v>2</v>
      </c>
      <c r="O43">
        <f t="shared" si="1"/>
        <v>10</v>
      </c>
    </row>
    <row r="44" spans="1:15" x14ac:dyDescent="0.25">
      <c r="A44">
        <v>41</v>
      </c>
      <c r="B44" s="1">
        <v>42526</v>
      </c>
      <c r="C44" s="2">
        <v>0.54861111111111105</v>
      </c>
      <c r="D44">
        <v>2103</v>
      </c>
      <c r="E44" t="s">
        <v>2</v>
      </c>
      <c r="F44" t="s">
        <v>20</v>
      </c>
      <c r="G44" t="s">
        <v>10</v>
      </c>
      <c r="H44">
        <v>22</v>
      </c>
      <c r="I44">
        <v>3</v>
      </c>
      <c r="J44">
        <v>0</v>
      </c>
      <c r="K44">
        <v>2</v>
      </c>
      <c r="L44">
        <v>0</v>
      </c>
      <c r="M44">
        <v>1</v>
      </c>
      <c r="N44">
        <v>0</v>
      </c>
      <c r="O44">
        <f t="shared" si="1"/>
        <v>4</v>
      </c>
    </row>
    <row r="45" spans="1:15" x14ac:dyDescent="0.25">
      <c r="A45">
        <v>53</v>
      </c>
      <c r="B45" s="1">
        <v>42526</v>
      </c>
      <c r="C45" s="2">
        <v>0.60486111111111118</v>
      </c>
      <c r="D45">
        <v>2103</v>
      </c>
      <c r="E45" t="s">
        <v>2</v>
      </c>
      <c r="F45" t="s">
        <v>20</v>
      </c>
      <c r="G45" t="s">
        <v>9</v>
      </c>
      <c r="H45">
        <v>300</v>
      </c>
      <c r="I45">
        <v>0</v>
      </c>
      <c r="J45">
        <v>0</v>
      </c>
      <c r="K45">
        <v>3</v>
      </c>
      <c r="L45">
        <v>0</v>
      </c>
      <c r="M45">
        <v>1</v>
      </c>
      <c r="N45">
        <v>0</v>
      </c>
      <c r="O45">
        <f t="shared" si="1"/>
        <v>1</v>
      </c>
    </row>
    <row r="46" spans="1:15" x14ac:dyDescent="0.25">
      <c r="A46">
        <v>65</v>
      </c>
      <c r="B46" s="1">
        <v>42526</v>
      </c>
      <c r="C46" s="2">
        <v>0.66041666666666665</v>
      </c>
      <c r="D46">
        <v>2103</v>
      </c>
      <c r="E46" t="s">
        <v>2</v>
      </c>
      <c r="F46" t="s">
        <v>20</v>
      </c>
      <c r="G46" t="s">
        <v>11</v>
      </c>
      <c r="H46">
        <v>106</v>
      </c>
      <c r="I46">
        <v>3</v>
      </c>
      <c r="J46">
        <v>0</v>
      </c>
      <c r="K46">
        <v>3</v>
      </c>
      <c r="L46">
        <v>0</v>
      </c>
      <c r="M46">
        <v>2</v>
      </c>
      <c r="N46">
        <v>0</v>
      </c>
      <c r="O46">
        <f t="shared" si="1"/>
        <v>5</v>
      </c>
    </row>
    <row r="47" spans="1:15" x14ac:dyDescent="0.25">
      <c r="A47">
        <v>34</v>
      </c>
      <c r="B47" s="1">
        <v>42526</v>
      </c>
      <c r="C47" s="2">
        <v>0.46527777777777773</v>
      </c>
      <c r="D47">
        <v>2104</v>
      </c>
      <c r="E47" t="s">
        <v>2</v>
      </c>
      <c r="F47" t="s">
        <v>20</v>
      </c>
      <c r="G47" t="s">
        <v>9</v>
      </c>
      <c r="H47">
        <v>123</v>
      </c>
      <c r="I47">
        <v>2</v>
      </c>
      <c r="J47">
        <v>0</v>
      </c>
      <c r="K47">
        <v>0</v>
      </c>
      <c r="L47">
        <v>0</v>
      </c>
      <c r="M47">
        <v>3</v>
      </c>
      <c r="N47">
        <v>0</v>
      </c>
      <c r="O47">
        <f t="shared" si="1"/>
        <v>5</v>
      </c>
    </row>
    <row r="48" spans="1:15" x14ac:dyDescent="0.25">
      <c r="A48">
        <v>46</v>
      </c>
      <c r="B48" s="1">
        <v>42526</v>
      </c>
      <c r="C48" s="2">
        <v>0.57152777777777775</v>
      </c>
      <c r="D48">
        <v>2104</v>
      </c>
      <c r="E48" t="s">
        <v>2</v>
      </c>
      <c r="F48" t="s">
        <v>20</v>
      </c>
      <c r="G48" t="s">
        <v>11</v>
      </c>
      <c r="H48">
        <v>3</v>
      </c>
      <c r="I48">
        <v>2</v>
      </c>
      <c r="J48">
        <v>0</v>
      </c>
      <c r="K48">
        <v>0</v>
      </c>
      <c r="L48">
        <v>1</v>
      </c>
      <c r="M48">
        <v>0</v>
      </c>
      <c r="N48">
        <v>0</v>
      </c>
      <c r="O48">
        <f t="shared" si="1"/>
        <v>2</v>
      </c>
    </row>
    <row r="49" spans="1:15" x14ac:dyDescent="0.25">
      <c r="A49">
        <v>58</v>
      </c>
      <c r="B49" s="1">
        <v>42526</v>
      </c>
      <c r="C49" s="2">
        <v>0.62777777777777777</v>
      </c>
      <c r="D49">
        <v>2104</v>
      </c>
      <c r="E49" t="s">
        <v>2</v>
      </c>
      <c r="F49" t="s">
        <v>20</v>
      </c>
      <c r="G49" t="s">
        <v>10</v>
      </c>
      <c r="H49">
        <v>240</v>
      </c>
      <c r="I49">
        <v>1</v>
      </c>
      <c r="J49">
        <v>0</v>
      </c>
      <c r="K49">
        <v>2</v>
      </c>
      <c r="L49">
        <v>0</v>
      </c>
      <c r="M49">
        <v>1</v>
      </c>
      <c r="N49">
        <v>0</v>
      </c>
      <c r="O49">
        <f t="shared" si="1"/>
        <v>2</v>
      </c>
    </row>
    <row r="50" spans="1:15" x14ac:dyDescent="0.25">
      <c r="A50">
        <v>31</v>
      </c>
      <c r="B50" s="1">
        <v>42526</v>
      </c>
      <c r="C50" s="2">
        <v>0.45069444444444445</v>
      </c>
      <c r="D50">
        <v>2105</v>
      </c>
      <c r="E50" t="s">
        <v>2</v>
      </c>
      <c r="F50" t="s">
        <v>20</v>
      </c>
      <c r="G50" t="s">
        <v>9</v>
      </c>
      <c r="H50">
        <v>16</v>
      </c>
      <c r="I50">
        <v>4</v>
      </c>
      <c r="J50">
        <v>1</v>
      </c>
      <c r="K50">
        <v>13</v>
      </c>
      <c r="L50">
        <v>2</v>
      </c>
      <c r="M50">
        <v>6</v>
      </c>
      <c r="N50">
        <v>0</v>
      </c>
      <c r="O50">
        <f t="shared" si="1"/>
        <v>11</v>
      </c>
    </row>
    <row r="51" spans="1:15" x14ac:dyDescent="0.25">
      <c r="A51">
        <v>43</v>
      </c>
      <c r="B51" s="1">
        <v>42526</v>
      </c>
      <c r="C51" s="2">
        <v>0.55763888888888891</v>
      </c>
      <c r="D51">
        <v>2105</v>
      </c>
      <c r="E51" t="s">
        <v>2</v>
      </c>
      <c r="F51" t="s">
        <v>20</v>
      </c>
      <c r="G51" t="s">
        <v>10</v>
      </c>
      <c r="H51">
        <v>131</v>
      </c>
      <c r="I51">
        <v>1</v>
      </c>
      <c r="J51">
        <v>0</v>
      </c>
      <c r="K51">
        <v>8</v>
      </c>
      <c r="L51">
        <v>3</v>
      </c>
      <c r="M51">
        <v>2</v>
      </c>
      <c r="N51">
        <v>0</v>
      </c>
      <c r="O51">
        <f t="shared" si="1"/>
        <v>3</v>
      </c>
    </row>
    <row r="52" spans="1:15" x14ac:dyDescent="0.25">
      <c r="A52">
        <v>55</v>
      </c>
      <c r="B52" s="1">
        <v>42526</v>
      </c>
      <c r="C52" s="2">
        <v>0.61388888888888882</v>
      </c>
      <c r="D52">
        <v>2105</v>
      </c>
      <c r="E52" t="s">
        <v>2</v>
      </c>
      <c r="F52" t="s">
        <v>20</v>
      </c>
      <c r="G52" t="s">
        <v>11</v>
      </c>
      <c r="H52">
        <v>300</v>
      </c>
      <c r="I52">
        <v>0</v>
      </c>
      <c r="J52">
        <v>0</v>
      </c>
      <c r="K52">
        <v>0</v>
      </c>
      <c r="L52">
        <v>1</v>
      </c>
      <c r="M52">
        <v>1</v>
      </c>
      <c r="N52">
        <v>0</v>
      </c>
      <c r="O52">
        <f t="shared" si="1"/>
        <v>1</v>
      </c>
    </row>
    <row r="53" spans="1:15" x14ac:dyDescent="0.25">
      <c r="A53">
        <v>39</v>
      </c>
      <c r="B53" s="1">
        <v>42526</v>
      </c>
      <c r="C53" s="2">
        <v>0.4916666666666667</v>
      </c>
      <c r="D53">
        <v>2112</v>
      </c>
      <c r="E53" t="s">
        <v>2</v>
      </c>
      <c r="F53" t="s">
        <v>20</v>
      </c>
      <c r="G53" t="s">
        <v>9</v>
      </c>
      <c r="H53">
        <v>300</v>
      </c>
      <c r="I53">
        <v>0</v>
      </c>
      <c r="J53">
        <v>0</v>
      </c>
      <c r="K53">
        <v>1</v>
      </c>
      <c r="L53">
        <v>0</v>
      </c>
      <c r="M53">
        <v>2</v>
      </c>
      <c r="N53">
        <v>0</v>
      </c>
      <c r="O53">
        <f t="shared" si="1"/>
        <v>2</v>
      </c>
    </row>
    <row r="54" spans="1:15" x14ac:dyDescent="0.25">
      <c r="A54">
        <v>51</v>
      </c>
      <c r="B54" s="1">
        <v>42526</v>
      </c>
      <c r="C54" s="2">
        <v>0.59583333333333333</v>
      </c>
      <c r="D54">
        <v>2112</v>
      </c>
      <c r="E54" t="s">
        <v>2</v>
      </c>
      <c r="F54" t="s">
        <v>20</v>
      </c>
      <c r="G54" t="s">
        <v>11</v>
      </c>
      <c r="H54">
        <v>300</v>
      </c>
      <c r="I54">
        <v>0</v>
      </c>
      <c r="J54">
        <v>0</v>
      </c>
      <c r="K54">
        <v>2</v>
      </c>
      <c r="L54">
        <v>0</v>
      </c>
      <c r="M54">
        <v>2</v>
      </c>
      <c r="N54">
        <v>0</v>
      </c>
      <c r="O54">
        <f t="shared" si="1"/>
        <v>2</v>
      </c>
    </row>
    <row r="55" spans="1:15" x14ac:dyDescent="0.25">
      <c r="A55">
        <v>63</v>
      </c>
      <c r="B55" s="1">
        <v>42526</v>
      </c>
      <c r="C55" s="2">
        <v>0.65138888888888891</v>
      </c>
      <c r="D55">
        <v>2112</v>
      </c>
      <c r="E55" t="s">
        <v>2</v>
      </c>
      <c r="F55" t="s">
        <v>20</v>
      </c>
      <c r="G55" t="s">
        <v>10</v>
      </c>
      <c r="H55">
        <v>75</v>
      </c>
      <c r="I55">
        <v>1</v>
      </c>
      <c r="J55">
        <v>0</v>
      </c>
      <c r="K55">
        <v>0</v>
      </c>
      <c r="L55">
        <v>0</v>
      </c>
      <c r="M55">
        <v>1</v>
      </c>
      <c r="N55">
        <v>0</v>
      </c>
      <c r="O55">
        <f t="shared" si="1"/>
        <v>2</v>
      </c>
    </row>
    <row r="56" spans="1:15" x14ac:dyDescent="0.25">
      <c r="A56">
        <v>42</v>
      </c>
      <c r="B56" s="1">
        <v>42526</v>
      </c>
      <c r="C56" s="2">
        <v>0.55277777777777781</v>
      </c>
      <c r="D56">
        <v>2113</v>
      </c>
      <c r="E56" t="s">
        <v>2</v>
      </c>
      <c r="F56" t="s">
        <v>20</v>
      </c>
      <c r="G56" t="s">
        <v>10</v>
      </c>
      <c r="H56">
        <v>300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f t="shared" si="1"/>
        <v>0</v>
      </c>
    </row>
    <row r="57" spans="1:15" x14ac:dyDescent="0.25">
      <c r="A57">
        <v>54</v>
      </c>
      <c r="B57" s="1">
        <v>42526</v>
      </c>
      <c r="C57" s="2">
        <v>0.60902777777777783</v>
      </c>
      <c r="D57">
        <v>2113</v>
      </c>
      <c r="E57" t="s">
        <v>2</v>
      </c>
      <c r="F57" t="s">
        <v>20</v>
      </c>
      <c r="G57" t="s">
        <v>11</v>
      </c>
      <c r="H57">
        <v>300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f t="shared" si="1"/>
        <v>0</v>
      </c>
    </row>
    <row r="58" spans="1:15" x14ac:dyDescent="0.25">
      <c r="A58">
        <v>66</v>
      </c>
      <c r="B58" s="1">
        <v>42526</v>
      </c>
      <c r="C58" s="2">
        <v>0.66527777777777775</v>
      </c>
      <c r="D58">
        <v>2113</v>
      </c>
      <c r="E58" t="s">
        <v>2</v>
      </c>
      <c r="F58" t="s">
        <v>20</v>
      </c>
      <c r="G58" t="s">
        <v>9</v>
      </c>
      <c r="H58">
        <v>300</v>
      </c>
      <c r="I58">
        <v>0</v>
      </c>
      <c r="J58">
        <v>0</v>
      </c>
      <c r="K58">
        <v>3</v>
      </c>
      <c r="L58">
        <v>0</v>
      </c>
      <c r="M58">
        <v>0</v>
      </c>
      <c r="N58">
        <v>0</v>
      </c>
      <c r="O58">
        <f t="shared" si="1"/>
        <v>0</v>
      </c>
    </row>
    <row r="59" spans="1:15" x14ac:dyDescent="0.25">
      <c r="A59">
        <v>37</v>
      </c>
      <c r="B59" s="1">
        <v>42526</v>
      </c>
      <c r="C59" s="2">
        <v>0.4826388888888889</v>
      </c>
      <c r="D59">
        <v>2114</v>
      </c>
      <c r="E59" t="s">
        <v>2</v>
      </c>
      <c r="F59" t="s">
        <v>20</v>
      </c>
      <c r="G59" t="s">
        <v>11</v>
      </c>
      <c r="H59">
        <v>300</v>
      </c>
      <c r="I59">
        <v>0</v>
      </c>
      <c r="J59">
        <v>0</v>
      </c>
      <c r="K59">
        <v>3</v>
      </c>
      <c r="L59">
        <v>0</v>
      </c>
      <c r="M59">
        <v>1</v>
      </c>
      <c r="N59">
        <v>0</v>
      </c>
      <c r="O59">
        <f t="shared" si="1"/>
        <v>1</v>
      </c>
    </row>
    <row r="60" spans="1:15" x14ac:dyDescent="0.25">
      <c r="A60">
        <v>49</v>
      </c>
      <c r="B60" s="1">
        <v>42526</v>
      </c>
      <c r="C60" s="2">
        <v>0.58472222222222225</v>
      </c>
      <c r="D60">
        <v>2114</v>
      </c>
      <c r="E60" t="s">
        <v>2</v>
      </c>
      <c r="F60" t="s">
        <v>20</v>
      </c>
      <c r="G60" t="s">
        <v>9</v>
      </c>
      <c r="H60">
        <v>105</v>
      </c>
      <c r="I60">
        <v>1</v>
      </c>
      <c r="J60">
        <v>0</v>
      </c>
      <c r="K60">
        <v>4</v>
      </c>
      <c r="L60">
        <v>0</v>
      </c>
      <c r="M60">
        <v>4</v>
      </c>
      <c r="N60">
        <v>0</v>
      </c>
      <c r="O60">
        <f t="shared" si="1"/>
        <v>5</v>
      </c>
    </row>
    <row r="61" spans="1:15" x14ac:dyDescent="0.25">
      <c r="A61">
        <v>61</v>
      </c>
      <c r="B61" s="1">
        <v>42526</v>
      </c>
      <c r="C61" s="2">
        <v>0.64166666666666672</v>
      </c>
      <c r="D61">
        <v>2114</v>
      </c>
      <c r="E61" t="s">
        <v>2</v>
      </c>
      <c r="F61" t="s">
        <v>20</v>
      </c>
      <c r="G61" t="s">
        <v>10</v>
      </c>
      <c r="H61">
        <v>158</v>
      </c>
      <c r="I61">
        <v>1</v>
      </c>
      <c r="J61">
        <v>0</v>
      </c>
      <c r="K61">
        <v>6</v>
      </c>
      <c r="L61">
        <v>0</v>
      </c>
      <c r="M61">
        <v>4</v>
      </c>
      <c r="N61">
        <v>1</v>
      </c>
      <c r="O61">
        <f t="shared" si="1"/>
        <v>6</v>
      </c>
    </row>
    <row r="62" spans="1:15" x14ac:dyDescent="0.25">
      <c r="A62">
        <v>112</v>
      </c>
      <c r="B62" s="1">
        <v>42536</v>
      </c>
      <c r="C62" s="2">
        <v>0.55625000000000002</v>
      </c>
      <c r="D62">
        <v>2132</v>
      </c>
      <c r="E62" t="s">
        <v>18</v>
      </c>
      <c r="F62" t="s">
        <v>21</v>
      </c>
      <c r="G62" t="s">
        <v>10</v>
      </c>
      <c r="H62">
        <v>7</v>
      </c>
      <c r="I62">
        <v>1</v>
      </c>
      <c r="J62">
        <v>0</v>
      </c>
      <c r="K62">
        <v>0</v>
      </c>
      <c r="L62">
        <v>0</v>
      </c>
      <c r="M62">
        <v>3</v>
      </c>
      <c r="N62">
        <v>0</v>
      </c>
      <c r="O62">
        <f t="shared" si="1"/>
        <v>4</v>
      </c>
    </row>
    <row r="63" spans="1:15" x14ac:dyDescent="0.25">
      <c r="A63">
        <v>120</v>
      </c>
      <c r="B63" s="1">
        <v>42536</v>
      </c>
      <c r="C63" s="2">
        <v>0.59722222222222221</v>
      </c>
      <c r="D63">
        <v>2132</v>
      </c>
      <c r="E63" t="s">
        <v>18</v>
      </c>
      <c r="F63" t="s">
        <v>21</v>
      </c>
      <c r="G63" t="s">
        <v>11</v>
      </c>
      <c r="H63">
        <v>300</v>
      </c>
      <c r="I63">
        <v>0</v>
      </c>
      <c r="J63">
        <v>0</v>
      </c>
      <c r="K63">
        <v>2</v>
      </c>
      <c r="L63">
        <v>0</v>
      </c>
      <c r="M63">
        <v>0</v>
      </c>
      <c r="N63">
        <v>0</v>
      </c>
      <c r="O63">
        <f t="shared" si="1"/>
        <v>0</v>
      </c>
    </row>
    <row r="64" spans="1:15" x14ac:dyDescent="0.25">
      <c r="A64">
        <v>128</v>
      </c>
      <c r="B64" s="1">
        <v>42536</v>
      </c>
      <c r="C64" s="2">
        <v>0.63472222222222219</v>
      </c>
      <c r="D64">
        <v>2132</v>
      </c>
      <c r="E64" t="s">
        <v>18</v>
      </c>
      <c r="F64" t="s">
        <v>21</v>
      </c>
      <c r="G64" t="s">
        <v>9</v>
      </c>
      <c r="H64">
        <v>33</v>
      </c>
      <c r="I64">
        <v>0</v>
      </c>
      <c r="J64">
        <v>0</v>
      </c>
      <c r="K64">
        <v>0</v>
      </c>
      <c r="L64">
        <v>0</v>
      </c>
      <c r="M64">
        <v>4</v>
      </c>
      <c r="N64">
        <v>0</v>
      </c>
      <c r="O64">
        <f t="shared" si="1"/>
        <v>4</v>
      </c>
    </row>
    <row r="65" spans="1:15" x14ac:dyDescent="0.25">
      <c r="A65">
        <v>91</v>
      </c>
      <c r="B65" s="1">
        <v>42534</v>
      </c>
      <c r="C65" s="2">
        <v>0.53055555555555556</v>
      </c>
      <c r="D65">
        <v>2201</v>
      </c>
      <c r="E65" t="s">
        <v>18</v>
      </c>
      <c r="F65" t="s">
        <v>21</v>
      </c>
      <c r="G65" t="s">
        <v>11</v>
      </c>
      <c r="H65">
        <v>300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f t="shared" si="1"/>
        <v>0</v>
      </c>
    </row>
    <row r="66" spans="1:15" x14ac:dyDescent="0.25">
      <c r="A66">
        <v>96</v>
      </c>
      <c r="B66" s="1">
        <v>42534</v>
      </c>
      <c r="C66" s="2">
        <v>0.55277777777777781</v>
      </c>
      <c r="D66">
        <v>2201</v>
      </c>
      <c r="E66" t="s">
        <v>18</v>
      </c>
      <c r="F66" t="s">
        <v>21</v>
      </c>
      <c r="G66" t="s">
        <v>10</v>
      </c>
      <c r="H66">
        <v>300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f t="shared" ref="O66:O97" si="2">I66+J66+M66+N66</f>
        <v>0</v>
      </c>
    </row>
    <row r="67" spans="1:15" x14ac:dyDescent="0.25">
      <c r="A67">
        <v>101</v>
      </c>
      <c r="B67" s="1">
        <v>42534</v>
      </c>
      <c r="C67" s="2">
        <v>0.57638888888888895</v>
      </c>
      <c r="D67">
        <v>2201</v>
      </c>
      <c r="E67" t="s">
        <v>18</v>
      </c>
      <c r="F67" t="s">
        <v>21</v>
      </c>
      <c r="G67" t="s">
        <v>9</v>
      </c>
      <c r="H67">
        <v>120</v>
      </c>
      <c r="I67">
        <v>0</v>
      </c>
      <c r="J67">
        <v>0</v>
      </c>
      <c r="K67">
        <v>0</v>
      </c>
      <c r="L67">
        <v>0</v>
      </c>
      <c r="M67">
        <v>2</v>
      </c>
      <c r="N67">
        <v>0</v>
      </c>
      <c r="O67">
        <f t="shared" si="2"/>
        <v>2</v>
      </c>
    </row>
    <row r="68" spans="1:15" x14ac:dyDescent="0.25">
      <c r="A68">
        <v>111</v>
      </c>
      <c r="B68" s="1">
        <v>42536</v>
      </c>
      <c r="C68" s="2">
        <v>0.55208333333333337</v>
      </c>
      <c r="D68">
        <v>2302</v>
      </c>
      <c r="E68" t="s">
        <v>18</v>
      </c>
      <c r="F68" t="s">
        <v>21</v>
      </c>
      <c r="G68" t="s">
        <v>10</v>
      </c>
      <c r="H68">
        <v>278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f t="shared" si="2"/>
        <v>2</v>
      </c>
    </row>
    <row r="69" spans="1:15" x14ac:dyDescent="0.25">
      <c r="A69">
        <v>119</v>
      </c>
      <c r="B69" s="1">
        <v>42536</v>
      </c>
      <c r="C69" s="2">
        <v>0.59305555555555556</v>
      </c>
      <c r="D69">
        <v>2302</v>
      </c>
      <c r="E69" t="s">
        <v>18</v>
      </c>
      <c r="F69" t="s">
        <v>21</v>
      </c>
      <c r="G69" t="s">
        <v>9</v>
      </c>
      <c r="H69">
        <v>96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f t="shared" si="2"/>
        <v>1</v>
      </c>
    </row>
    <row r="70" spans="1:15" x14ac:dyDescent="0.25">
      <c r="A70">
        <v>127</v>
      </c>
      <c r="B70" s="1">
        <v>42536</v>
      </c>
      <c r="C70" s="2">
        <v>0.63055555555555554</v>
      </c>
      <c r="D70">
        <v>2302</v>
      </c>
      <c r="E70" t="s">
        <v>18</v>
      </c>
      <c r="F70" t="s">
        <v>21</v>
      </c>
      <c r="G70" t="s">
        <v>11</v>
      </c>
      <c r="H70">
        <v>126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f t="shared" si="2"/>
        <v>1</v>
      </c>
    </row>
    <row r="71" spans="1:15" x14ac:dyDescent="0.25">
      <c r="A71">
        <v>108</v>
      </c>
      <c r="B71" s="1">
        <v>42536</v>
      </c>
      <c r="C71" s="2">
        <v>0.53680555555555554</v>
      </c>
      <c r="D71">
        <v>2303</v>
      </c>
      <c r="E71" t="s">
        <v>18</v>
      </c>
      <c r="F71" t="s">
        <v>21</v>
      </c>
      <c r="G71" t="s">
        <v>11</v>
      </c>
      <c r="H71">
        <v>300</v>
      </c>
      <c r="I71">
        <v>0</v>
      </c>
      <c r="J71">
        <v>0</v>
      </c>
      <c r="K71">
        <v>3</v>
      </c>
      <c r="L71">
        <v>0</v>
      </c>
      <c r="M71">
        <v>0</v>
      </c>
      <c r="N71">
        <v>0</v>
      </c>
      <c r="O71">
        <f t="shared" si="2"/>
        <v>0</v>
      </c>
    </row>
    <row r="72" spans="1:15" x14ac:dyDescent="0.25">
      <c r="A72">
        <v>116</v>
      </c>
      <c r="B72" s="1">
        <v>42536</v>
      </c>
      <c r="C72" s="2">
        <v>0.57847222222222217</v>
      </c>
      <c r="D72">
        <v>2303</v>
      </c>
      <c r="E72" t="s">
        <v>18</v>
      </c>
      <c r="F72" t="s">
        <v>21</v>
      </c>
      <c r="G72" t="s">
        <v>10</v>
      </c>
      <c r="H72">
        <v>33</v>
      </c>
      <c r="I72">
        <v>0</v>
      </c>
      <c r="J72">
        <v>0</v>
      </c>
      <c r="K72">
        <v>2</v>
      </c>
      <c r="L72">
        <v>0</v>
      </c>
      <c r="M72">
        <v>1</v>
      </c>
      <c r="N72">
        <v>0</v>
      </c>
      <c r="O72">
        <f t="shared" si="2"/>
        <v>1</v>
      </c>
    </row>
    <row r="73" spans="1:15" x14ac:dyDescent="0.25">
      <c r="A73">
        <v>124</v>
      </c>
      <c r="B73" s="1">
        <v>42536</v>
      </c>
      <c r="C73" s="2">
        <v>0.61805555555555558</v>
      </c>
      <c r="D73">
        <v>2303</v>
      </c>
      <c r="E73" t="s">
        <v>18</v>
      </c>
      <c r="F73" t="s">
        <v>21</v>
      </c>
      <c r="G73" t="s">
        <v>9</v>
      </c>
      <c r="H73">
        <v>300</v>
      </c>
      <c r="I73">
        <v>0</v>
      </c>
      <c r="J73">
        <v>0</v>
      </c>
      <c r="K73">
        <v>3</v>
      </c>
      <c r="L73">
        <v>0</v>
      </c>
      <c r="M73">
        <v>0</v>
      </c>
      <c r="N73">
        <v>0</v>
      </c>
      <c r="O73">
        <f t="shared" si="2"/>
        <v>0</v>
      </c>
    </row>
    <row r="74" spans="1:15" x14ac:dyDescent="0.25">
      <c r="A74">
        <v>113</v>
      </c>
      <c r="B74" s="1">
        <v>42536</v>
      </c>
      <c r="C74" s="2">
        <v>0.56111111111111112</v>
      </c>
      <c r="D74">
        <v>2304</v>
      </c>
      <c r="E74" t="s">
        <v>18</v>
      </c>
      <c r="F74" t="s">
        <v>21</v>
      </c>
      <c r="G74" t="s">
        <v>10</v>
      </c>
      <c r="H74">
        <v>16</v>
      </c>
      <c r="I74">
        <v>0</v>
      </c>
      <c r="J74">
        <v>0</v>
      </c>
      <c r="K74">
        <v>2</v>
      </c>
      <c r="L74">
        <v>1</v>
      </c>
      <c r="M74">
        <v>4</v>
      </c>
      <c r="N74">
        <v>2</v>
      </c>
      <c r="O74">
        <f t="shared" si="2"/>
        <v>6</v>
      </c>
    </row>
    <row r="75" spans="1:15" x14ac:dyDescent="0.25">
      <c r="A75">
        <v>121</v>
      </c>
      <c r="B75" s="1">
        <v>42536</v>
      </c>
      <c r="C75" s="2">
        <v>0.60138888888888886</v>
      </c>
      <c r="D75">
        <v>2304</v>
      </c>
      <c r="E75" t="s">
        <v>18</v>
      </c>
      <c r="F75" t="s">
        <v>21</v>
      </c>
      <c r="G75" t="s">
        <v>9</v>
      </c>
      <c r="H75">
        <v>27</v>
      </c>
      <c r="I75">
        <v>1</v>
      </c>
      <c r="J75">
        <v>0</v>
      </c>
      <c r="K75">
        <v>2</v>
      </c>
      <c r="L75">
        <v>0</v>
      </c>
      <c r="M75">
        <v>6</v>
      </c>
      <c r="N75">
        <v>3</v>
      </c>
      <c r="O75">
        <f t="shared" si="2"/>
        <v>10</v>
      </c>
    </row>
    <row r="76" spans="1:15" x14ac:dyDescent="0.25">
      <c r="A76">
        <v>129</v>
      </c>
      <c r="B76" s="1">
        <v>42536</v>
      </c>
      <c r="C76" s="2">
        <v>0.63958333333333328</v>
      </c>
      <c r="D76">
        <v>2304</v>
      </c>
      <c r="E76" t="s">
        <v>18</v>
      </c>
      <c r="F76" t="s">
        <v>21</v>
      </c>
      <c r="G76" t="s">
        <v>11</v>
      </c>
      <c r="H76">
        <v>25</v>
      </c>
      <c r="I76">
        <v>0</v>
      </c>
      <c r="J76">
        <v>0</v>
      </c>
      <c r="K76">
        <v>1</v>
      </c>
      <c r="L76">
        <v>0</v>
      </c>
      <c r="M76">
        <v>2</v>
      </c>
      <c r="N76">
        <v>0</v>
      </c>
      <c r="O76">
        <f t="shared" si="2"/>
        <v>2</v>
      </c>
    </row>
    <row r="77" spans="1:15" x14ac:dyDescent="0.25">
      <c r="A77">
        <v>110</v>
      </c>
      <c r="B77" s="1">
        <v>42536</v>
      </c>
      <c r="C77" s="2">
        <v>0.54652777777777783</v>
      </c>
      <c r="D77">
        <v>2305</v>
      </c>
      <c r="E77" t="s">
        <v>18</v>
      </c>
      <c r="F77" t="s">
        <v>21</v>
      </c>
      <c r="G77" t="s">
        <v>9</v>
      </c>
      <c r="H77" t="s">
        <v>22</v>
      </c>
      <c r="I77">
        <v>0</v>
      </c>
      <c r="J77">
        <v>0</v>
      </c>
      <c r="K77">
        <v>2</v>
      </c>
      <c r="L77">
        <v>0</v>
      </c>
      <c r="M77">
        <v>5</v>
      </c>
      <c r="N77">
        <v>0</v>
      </c>
      <c r="O77">
        <f t="shared" si="2"/>
        <v>5</v>
      </c>
    </row>
    <row r="78" spans="1:15" x14ac:dyDescent="0.25">
      <c r="A78">
        <v>118</v>
      </c>
      <c r="B78" s="1">
        <v>42536</v>
      </c>
      <c r="C78" s="2">
        <v>0.58750000000000002</v>
      </c>
      <c r="D78">
        <v>2305</v>
      </c>
      <c r="E78" t="s">
        <v>18</v>
      </c>
      <c r="F78" t="s">
        <v>21</v>
      </c>
      <c r="G78" t="s">
        <v>10</v>
      </c>
      <c r="H78">
        <v>300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f t="shared" si="2"/>
        <v>0</v>
      </c>
    </row>
    <row r="79" spans="1:15" x14ac:dyDescent="0.25">
      <c r="A79">
        <v>126</v>
      </c>
      <c r="B79" s="1">
        <v>42536</v>
      </c>
      <c r="C79" s="2">
        <v>0.62638888888888888</v>
      </c>
      <c r="D79">
        <v>2305</v>
      </c>
      <c r="E79" t="s">
        <v>18</v>
      </c>
      <c r="F79" t="s">
        <v>21</v>
      </c>
      <c r="G79" t="s">
        <v>11</v>
      </c>
      <c r="H79">
        <v>300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f t="shared" si="2"/>
        <v>0</v>
      </c>
    </row>
    <row r="80" spans="1:15" x14ac:dyDescent="0.25">
      <c r="A80">
        <v>71</v>
      </c>
      <c r="B80" s="1">
        <v>42532</v>
      </c>
      <c r="C80" s="2">
        <v>0.55625000000000002</v>
      </c>
      <c r="D80">
        <v>2311</v>
      </c>
      <c r="E80" t="s">
        <v>18</v>
      </c>
      <c r="F80" t="s">
        <v>21</v>
      </c>
      <c r="G80" t="s">
        <v>10</v>
      </c>
      <c r="H80">
        <v>9</v>
      </c>
      <c r="I80">
        <v>1</v>
      </c>
      <c r="J80">
        <v>1</v>
      </c>
      <c r="K80">
        <v>4</v>
      </c>
      <c r="L80">
        <v>0</v>
      </c>
      <c r="M80">
        <v>1</v>
      </c>
      <c r="N80">
        <v>0</v>
      </c>
      <c r="O80">
        <f t="shared" si="2"/>
        <v>3</v>
      </c>
    </row>
    <row r="81" spans="1:15" x14ac:dyDescent="0.25">
      <c r="A81">
        <v>79</v>
      </c>
      <c r="B81" s="1">
        <v>42532</v>
      </c>
      <c r="C81" s="2">
        <v>0.60138888888888886</v>
      </c>
      <c r="D81">
        <v>2311</v>
      </c>
      <c r="E81" t="s">
        <v>18</v>
      </c>
      <c r="F81" t="s">
        <v>21</v>
      </c>
      <c r="G81" t="s">
        <v>11</v>
      </c>
      <c r="H81">
        <v>300</v>
      </c>
      <c r="I81">
        <v>0</v>
      </c>
      <c r="J81">
        <v>0</v>
      </c>
      <c r="K81">
        <v>3</v>
      </c>
      <c r="L81">
        <v>0</v>
      </c>
      <c r="M81">
        <v>0</v>
      </c>
      <c r="N81">
        <v>0</v>
      </c>
      <c r="O81">
        <f t="shared" si="2"/>
        <v>0</v>
      </c>
    </row>
    <row r="82" spans="1:15" x14ac:dyDescent="0.25">
      <c r="A82">
        <v>87</v>
      </c>
      <c r="B82" s="1">
        <v>42532</v>
      </c>
      <c r="C82" s="2">
        <v>0.6430555555555556</v>
      </c>
      <c r="D82">
        <v>2311</v>
      </c>
      <c r="E82" t="s">
        <v>18</v>
      </c>
      <c r="F82" t="s">
        <v>21</v>
      </c>
      <c r="G82" t="s">
        <v>9</v>
      </c>
      <c r="H82">
        <v>7</v>
      </c>
      <c r="I82">
        <v>0</v>
      </c>
      <c r="J82">
        <v>0</v>
      </c>
      <c r="K82">
        <v>3</v>
      </c>
      <c r="L82">
        <v>0</v>
      </c>
      <c r="M82">
        <v>2</v>
      </c>
      <c r="N82">
        <v>0</v>
      </c>
      <c r="O82">
        <f t="shared" si="2"/>
        <v>2</v>
      </c>
    </row>
    <row r="83" spans="1:15" x14ac:dyDescent="0.25">
      <c r="A83">
        <v>69</v>
      </c>
      <c r="B83" s="1">
        <v>42532</v>
      </c>
      <c r="C83" s="2">
        <v>0.54722222222222217</v>
      </c>
      <c r="D83">
        <v>2312</v>
      </c>
      <c r="E83" t="s">
        <v>18</v>
      </c>
      <c r="F83" t="s">
        <v>21</v>
      </c>
      <c r="G83" t="s">
        <v>9</v>
      </c>
      <c r="H83">
        <v>53</v>
      </c>
      <c r="I83">
        <v>4</v>
      </c>
      <c r="J83">
        <v>0</v>
      </c>
      <c r="K83">
        <v>14</v>
      </c>
      <c r="L83">
        <v>1</v>
      </c>
      <c r="M83">
        <v>1</v>
      </c>
      <c r="N83">
        <v>0</v>
      </c>
      <c r="O83">
        <f t="shared" si="2"/>
        <v>5</v>
      </c>
    </row>
    <row r="84" spans="1:15" x14ac:dyDescent="0.25">
      <c r="A84">
        <v>77</v>
      </c>
      <c r="B84" s="1">
        <v>42532</v>
      </c>
      <c r="C84" s="2">
        <v>0.58750000000000002</v>
      </c>
      <c r="D84">
        <v>2312</v>
      </c>
      <c r="E84" t="s">
        <v>18</v>
      </c>
      <c r="F84" t="s">
        <v>21</v>
      </c>
      <c r="G84" t="s">
        <v>11</v>
      </c>
      <c r="H84">
        <v>300</v>
      </c>
      <c r="I84">
        <v>0</v>
      </c>
      <c r="J84">
        <v>0</v>
      </c>
      <c r="K84">
        <v>3</v>
      </c>
      <c r="L84">
        <v>0</v>
      </c>
      <c r="M84">
        <v>0</v>
      </c>
      <c r="N84">
        <v>0</v>
      </c>
      <c r="O84">
        <f t="shared" si="2"/>
        <v>0</v>
      </c>
    </row>
    <row r="85" spans="1:15" x14ac:dyDescent="0.25">
      <c r="A85">
        <v>85</v>
      </c>
      <c r="B85" s="1">
        <v>42532</v>
      </c>
      <c r="C85" s="2">
        <v>0.6333333333333333</v>
      </c>
      <c r="D85">
        <v>2312</v>
      </c>
      <c r="E85" t="s">
        <v>18</v>
      </c>
      <c r="F85" t="s">
        <v>21</v>
      </c>
      <c r="G85" t="s">
        <v>10</v>
      </c>
      <c r="H85">
        <v>60</v>
      </c>
      <c r="I85">
        <v>3</v>
      </c>
      <c r="J85">
        <v>0</v>
      </c>
      <c r="K85">
        <v>2</v>
      </c>
      <c r="L85">
        <v>0</v>
      </c>
      <c r="M85">
        <v>2</v>
      </c>
      <c r="N85">
        <v>0</v>
      </c>
      <c r="O85">
        <f t="shared" si="2"/>
        <v>5</v>
      </c>
    </row>
    <row r="86" spans="1:15" x14ac:dyDescent="0.25">
      <c r="A86">
        <v>70</v>
      </c>
      <c r="B86" s="1">
        <v>42532</v>
      </c>
      <c r="C86" s="2">
        <v>0.55208333333333337</v>
      </c>
      <c r="D86">
        <v>2314</v>
      </c>
      <c r="E86" t="s">
        <v>18</v>
      </c>
      <c r="F86" t="s">
        <v>21</v>
      </c>
      <c r="G86" t="s">
        <v>10</v>
      </c>
      <c r="H86">
        <v>24</v>
      </c>
      <c r="I86">
        <v>1</v>
      </c>
      <c r="J86">
        <v>0</v>
      </c>
      <c r="K86">
        <v>2</v>
      </c>
      <c r="L86">
        <v>0</v>
      </c>
      <c r="M86">
        <v>3</v>
      </c>
      <c r="N86">
        <v>0</v>
      </c>
      <c r="O86">
        <f t="shared" si="2"/>
        <v>4</v>
      </c>
    </row>
    <row r="87" spans="1:15" x14ac:dyDescent="0.25">
      <c r="A87">
        <v>78</v>
      </c>
      <c r="B87" s="1">
        <v>42532</v>
      </c>
      <c r="C87" s="2">
        <v>0.59166666666666667</v>
      </c>
      <c r="D87">
        <v>2314</v>
      </c>
      <c r="E87" t="s">
        <v>18</v>
      </c>
      <c r="F87" t="s">
        <v>21</v>
      </c>
      <c r="G87" t="s">
        <v>9</v>
      </c>
      <c r="H87">
        <v>184</v>
      </c>
      <c r="I87">
        <v>2</v>
      </c>
      <c r="J87">
        <v>0</v>
      </c>
      <c r="K87">
        <v>3</v>
      </c>
      <c r="L87">
        <v>0</v>
      </c>
      <c r="M87">
        <v>2</v>
      </c>
      <c r="N87">
        <v>0</v>
      </c>
      <c r="O87">
        <f t="shared" si="2"/>
        <v>4</v>
      </c>
    </row>
    <row r="88" spans="1:15" x14ac:dyDescent="0.25">
      <c r="A88">
        <v>86</v>
      </c>
      <c r="B88" s="1">
        <v>42532</v>
      </c>
      <c r="C88" s="2">
        <v>0.6381944444444444</v>
      </c>
      <c r="D88">
        <v>2314</v>
      </c>
      <c r="E88" t="s">
        <v>18</v>
      </c>
      <c r="F88" t="s">
        <v>21</v>
      </c>
      <c r="G88" t="s">
        <v>11</v>
      </c>
      <c r="H88">
        <v>300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f t="shared" si="2"/>
        <v>0</v>
      </c>
    </row>
    <row r="89" spans="1:15" x14ac:dyDescent="0.25">
      <c r="A89">
        <v>94</v>
      </c>
      <c r="B89" s="1">
        <v>42534</v>
      </c>
      <c r="C89" s="2">
        <v>0.54375000000000007</v>
      </c>
      <c r="D89">
        <v>2315</v>
      </c>
      <c r="E89" t="s">
        <v>18</v>
      </c>
      <c r="F89" t="s">
        <v>21</v>
      </c>
      <c r="G89" t="s">
        <v>11</v>
      </c>
      <c r="H89">
        <v>300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f t="shared" si="2"/>
        <v>0</v>
      </c>
    </row>
    <row r="90" spans="1:15" x14ac:dyDescent="0.25">
      <c r="A90">
        <v>99</v>
      </c>
      <c r="B90" s="1">
        <v>42534</v>
      </c>
      <c r="C90" s="2">
        <v>0.56666666666666665</v>
      </c>
      <c r="D90">
        <v>2315</v>
      </c>
      <c r="E90" t="s">
        <v>18</v>
      </c>
      <c r="F90" t="s">
        <v>21</v>
      </c>
      <c r="G90" t="s">
        <v>9</v>
      </c>
      <c r="H90">
        <v>300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f t="shared" si="2"/>
        <v>0</v>
      </c>
    </row>
    <row r="91" spans="1:15" x14ac:dyDescent="0.25">
      <c r="A91">
        <v>104</v>
      </c>
      <c r="B91" s="1">
        <v>42534</v>
      </c>
      <c r="C91" s="2">
        <v>0.59861111111111109</v>
      </c>
      <c r="D91">
        <v>2315</v>
      </c>
      <c r="E91" t="s">
        <v>18</v>
      </c>
      <c r="F91" t="s">
        <v>21</v>
      </c>
      <c r="G91" t="s">
        <v>10</v>
      </c>
      <c r="H91">
        <v>285</v>
      </c>
      <c r="I91">
        <v>0</v>
      </c>
      <c r="J91">
        <v>0</v>
      </c>
      <c r="K91">
        <v>1</v>
      </c>
      <c r="L91">
        <v>0</v>
      </c>
      <c r="M91">
        <v>2</v>
      </c>
      <c r="N91">
        <v>1</v>
      </c>
      <c r="O91">
        <f t="shared" si="2"/>
        <v>3</v>
      </c>
    </row>
    <row r="92" spans="1:15" x14ac:dyDescent="0.25">
      <c r="A92">
        <v>72</v>
      </c>
      <c r="B92" s="1">
        <v>42532</v>
      </c>
      <c r="C92" s="2">
        <v>0.56180555555555556</v>
      </c>
      <c r="D92">
        <v>2320</v>
      </c>
      <c r="E92" t="s">
        <v>18</v>
      </c>
      <c r="F92" t="s">
        <v>21</v>
      </c>
      <c r="G92" t="s">
        <v>11</v>
      </c>
      <c r="H92">
        <v>32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f t="shared" si="2"/>
        <v>1</v>
      </c>
    </row>
    <row r="93" spans="1:15" x14ac:dyDescent="0.25">
      <c r="A93">
        <v>80</v>
      </c>
      <c r="B93" s="1">
        <v>42532</v>
      </c>
      <c r="C93" s="2">
        <v>0.60625000000000007</v>
      </c>
      <c r="D93">
        <v>2320</v>
      </c>
      <c r="E93" t="s">
        <v>18</v>
      </c>
      <c r="F93" t="s">
        <v>21</v>
      </c>
      <c r="G93" t="s">
        <v>9</v>
      </c>
      <c r="H93">
        <v>36</v>
      </c>
      <c r="I93">
        <v>2</v>
      </c>
      <c r="J93">
        <v>0</v>
      </c>
      <c r="K93">
        <v>1</v>
      </c>
      <c r="L93">
        <v>0</v>
      </c>
      <c r="M93">
        <v>0</v>
      </c>
      <c r="N93">
        <v>0</v>
      </c>
      <c r="O93">
        <f t="shared" si="2"/>
        <v>2</v>
      </c>
    </row>
    <row r="94" spans="1:15" x14ac:dyDescent="0.25">
      <c r="A94">
        <v>88</v>
      </c>
      <c r="B94" s="1">
        <v>42532</v>
      </c>
      <c r="C94" s="2">
        <v>0.6479166666666667</v>
      </c>
      <c r="D94">
        <v>2320</v>
      </c>
      <c r="E94" t="s">
        <v>18</v>
      </c>
      <c r="F94" t="s">
        <v>21</v>
      </c>
      <c r="G94" t="s">
        <v>10</v>
      </c>
      <c r="H94">
        <v>300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f t="shared" si="2"/>
        <v>0</v>
      </c>
    </row>
    <row r="95" spans="1:15" x14ac:dyDescent="0.25">
      <c r="A95">
        <v>68</v>
      </c>
      <c r="B95" s="1">
        <v>42532</v>
      </c>
      <c r="C95" s="2">
        <v>0.53819444444444442</v>
      </c>
      <c r="D95">
        <v>2321</v>
      </c>
      <c r="E95" t="s">
        <v>18</v>
      </c>
      <c r="F95" t="s">
        <v>21</v>
      </c>
      <c r="G95" t="s">
        <v>10</v>
      </c>
      <c r="H95">
        <v>71</v>
      </c>
      <c r="I95">
        <v>1</v>
      </c>
      <c r="J95">
        <v>1</v>
      </c>
      <c r="K95">
        <v>7</v>
      </c>
      <c r="L95">
        <v>0</v>
      </c>
      <c r="M95">
        <v>4</v>
      </c>
      <c r="N95">
        <v>0</v>
      </c>
      <c r="O95">
        <f t="shared" si="2"/>
        <v>6</v>
      </c>
    </row>
    <row r="96" spans="1:15" x14ac:dyDescent="0.25">
      <c r="A96">
        <v>76</v>
      </c>
      <c r="B96" s="1">
        <v>42532</v>
      </c>
      <c r="C96" s="2">
        <v>0.58333333333333337</v>
      </c>
      <c r="D96">
        <v>2321</v>
      </c>
      <c r="E96" t="s">
        <v>18</v>
      </c>
      <c r="F96" t="s">
        <v>21</v>
      </c>
      <c r="G96" t="s">
        <v>9</v>
      </c>
      <c r="H96">
        <v>23</v>
      </c>
      <c r="I96">
        <v>0</v>
      </c>
      <c r="J96">
        <v>0</v>
      </c>
      <c r="K96">
        <v>4</v>
      </c>
      <c r="L96">
        <v>0</v>
      </c>
      <c r="M96">
        <v>5</v>
      </c>
      <c r="N96">
        <v>1</v>
      </c>
      <c r="O96">
        <f t="shared" si="2"/>
        <v>6</v>
      </c>
    </row>
    <row r="97" spans="1:15" x14ac:dyDescent="0.25">
      <c r="A97">
        <v>84</v>
      </c>
      <c r="B97" s="1">
        <v>42532</v>
      </c>
      <c r="C97" s="2">
        <v>0.62430555555555556</v>
      </c>
      <c r="D97">
        <v>2321</v>
      </c>
      <c r="E97" t="s">
        <v>18</v>
      </c>
      <c r="F97" t="s">
        <v>21</v>
      </c>
      <c r="G97" t="s">
        <v>11</v>
      </c>
      <c r="H97">
        <v>174</v>
      </c>
      <c r="I97">
        <v>0</v>
      </c>
      <c r="J97">
        <v>0</v>
      </c>
      <c r="K97">
        <v>5</v>
      </c>
      <c r="L97">
        <v>0</v>
      </c>
      <c r="M97">
        <v>1</v>
      </c>
      <c r="N97">
        <v>0</v>
      </c>
      <c r="O97">
        <f t="shared" si="2"/>
        <v>1</v>
      </c>
    </row>
    <row r="98" spans="1:15" x14ac:dyDescent="0.25">
      <c r="A98">
        <v>73</v>
      </c>
      <c r="B98" s="1">
        <v>42532</v>
      </c>
      <c r="C98" s="2">
        <v>0.56805555555555554</v>
      </c>
      <c r="D98">
        <v>2322</v>
      </c>
      <c r="E98" t="s">
        <v>18</v>
      </c>
      <c r="F98" t="s">
        <v>21</v>
      </c>
      <c r="G98" t="s">
        <v>10</v>
      </c>
      <c r="H98">
        <v>22</v>
      </c>
      <c r="I98">
        <v>2</v>
      </c>
      <c r="J98">
        <v>0</v>
      </c>
      <c r="K98">
        <v>0</v>
      </c>
      <c r="L98">
        <v>0</v>
      </c>
      <c r="M98">
        <v>1</v>
      </c>
      <c r="N98">
        <v>0</v>
      </c>
      <c r="O98">
        <f t="shared" ref="O98:O106" si="3">I98+J98+M98+N98</f>
        <v>3</v>
      </c>
    </row>
    <row r="99" spans="1:15" x14ac:dyDescent="0.25">
      <c r="A99">
        <v>81</v>
      </c>
      <c r="B99" s="1">
        <v>42532</v>
      </c>
      <c r="C99" s="2">
        <v>0.61041666666666672</v>
      </c>
      <c r="D99">
        <v>2322</v>
      </c>
      <c r="E99" t="s">
        <v>18</v>
      </c>
      <c r="F99" t="s">
        <v>21</v>
      </c>
      <c r="G99" t="s">
        <v>11</v>
      </c>
      <c r="H99">
        <v>2</v>
      </c>
      <c r="I99">
        <v>5</v>
      </c>
      <c r="J99">
        <v>0</v>
      </c>
      <c r="K99">
        <v>1</v>
      </c>
      <c r="L99">
        <v>0</v>
      </c>
      <c r="M99">
        <v>1</v>
      </c>
      <c r="N99">
        <v>0</v>
      </c>
      <c r="O99">
        <f t="shared" si="3"/>
        <v>6</v>
      </c>
    </row>
    <row r="100" spans="1:15" x14ac:dyDescent="0.25">
      <c r="A100">
        <v>89</v>
      </c>
      <c r="B100" s="1">
        <v>42532</v>
      </c>
      <c r="C100" s="2">
        <v>0.65277777777777779</v>
      </c>
      <c r="D100">
        <v>2322</v>
      </c>
      <c r="E100" t="s">
        <v>18</v>
      </c>
      <c r="F100" t="s">
        <v>21</v>
      </c>
      <c r="G100" t="s">
        <v>9</v>
      </c>
      <c r="H100">
        <v>131</v>
      </c>
      <c r="I100">
        <v>2</v>
      </c>
      <c r="J100">
        <v>0</v>
      </c>
      <c r="K100">
        <v>2</v>
      </c>
      <c r="L100">
        <v>0</v>
      </c>
      <c r="M100">
        <v>2</v>
      </c>
      <c r="N100">
        <v>0</v>
      </c>
      <c r="O100">
        <f t="shared" si="3"/>
        <v>4</v>
      </c>
    </row>
    <row r="101" spans="1:15" x14ac:dyDescent="0.25">
      <c r="A101">
        <v>74</v>
      </c>
      <c r="B101" s="1">
        <v>42532</v>
      </c>
      <c r="C101" s="2">
        <v>0.57291666666666663</v>
      </c>
      <c r="D101">
        <v>2323</v>
      </c>
      <c r="E101" t="s">
        <v>18</v>
      </c>
      <c r="F101" t="s">
        <v>21</v>
      </c>
      <c r="G101" t="s">
        <v>11</v>
      </c>
      <c r="H101">
        <v>102</v>
      </c>
      <c r="I101">
        <v>2</v>
      </c>
      <c r="J101">
        <v>0</v>
      </c>
      <c r="K101">
        <v>5</v>
      </c>
      <c r="L101">
        <v>2</v>
      </c>
      <c r="M101">
        <v>2</v>
      </c>
      <c r="N101">
        <v>0</v>
      </c>
      <c r="O101">
        <f t="shared" si="3"/>
        <v>4</v>
      </c>
    </row>
    <row r="102" spans="1:15" x14ac:dyDescent="0.25">
      <c r="A102">
        <v>82</v>
      </c>
      <c r="B102" s="1">
        <v>42532</v>
      </c>
      <c r="C102" s="2">
        <v>0.61527777777777781</v>
      </c>
      <c r="D102">
        <v>2323</v>
      </c>
      <c r="E102" t="s">
        <v>18</v>
      </c>
      <c r="F102" t="s">
        <v>21</v>
      </c>
      <c r="G102" t="s">
        <v>10</v>
      </c>
      <c r="H102">
        <v>300</v>
      </c>
      <c r="I102">
        <v>0</v>
      </c>
      <c r="J102">
        <v>0</v>
      </c>
      <c r="K102">
        <v>1</v>
      </c>
      <c r="L102">
        <v>2</v>
      </c>
      <c r="M102">
        <v>0</v>
      </c>
      <c r="N102">
        <v>0</v>
      </c>
      <c r="O102">
        <f t="shared" si="3"/>
        <v>0</v>
      </c>
    </row>
    <row r="103" spans="1:15" x14ac:dyDescent="0.25">
      <c r="A103">
        <v>90</v>
      </c>
      <c r="B103" s="1">
        <v>42532</v>
      </c>
      <c r="C103" s="2">
        <v>0.65763888888888888</v>
      </c>
      <c r="D103">
        <v>2323</v>
      </c>
      <c r="E103" t="s">
        <v>18</v>
      </c>
      <c r="F103" t="s">
        <v>21</v>
      </c>
      <c r="G103" t="s">
        <v>9</v>
      </c>
      <c r="H103">
        <v>1</v>
      </c>
      <c r="I103">
        <v>0</v>
      </c>
      <c r="J103">
        <v>0</v>
      </c>
      <c r="K103">
        <v>2</v>
      </c>
      <c r="L103">
        <v>1</v>
      </c>
      <c r="M103">
        <v>2</v>
      </c>
      <c r="N103">
        <v>0</v>
      </c>
      <c r="O103">
        <f t="shared" si="3"/>
        <v>2</v>
      </c>
    </row>
    <row r="104" spans="1:15" x14ac:dyDescent="0.25">
      <c r="A104">
        <v>95</v>
      </c>
      <c r="B104" s="1">
        <v>42534</v>
      </c>
      <c r="C104" s="2">
        <v>0.54791666666666672</v>
      </c>
      <c r="D104">
        <v>5533</v>
      </c>
      <c r="E104" t="s">
        <v>18</v>
      </c>
      <c r="F104" t="s">
        <v>21</v>
      </c>
      <c r="G104" t="s">
        <v>10</v>
      </c>
      <c r="H104">
        <v>53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0</v>
      </c>
      <c r="O104">
        <f t="shared" si="3"/>
        <v>1</v>
      </c>
    </row>
    <row r="105" spans="1:15" x14ac:dyDescent="0.25">
      <c r="A105">
        <v>100</v>
      </c>
      <c r="B105" s="1">
        <v>42534</v>
      </c>
      <c r="C105" s="2">
        <v>0.57152777777777775</v>
      </c>
      <c r="D105">
        <v>5533</v>
      </c>
      <c r="E105" t="s">
        <v>18</v>
      </c>
      <c r="F105" t="s">
        <v>21</v>
      </c>
      <c r="G105" t="s">
        <v>9</v>
      </c>
      <c r="H105">
        <v>300</v>
      </c>
      <c r="I105">
        <v>0</v>
      </c>
      <c r="J105">
        <v>0</v>
      </c>
      <c r="K105">
        <v>2</v>
      </c>
      <c r="L105">
        <v>0</v>
      </c>
      <c r="M105">
        <v>0</v>
      </c>
      <c r="N105">
        <v>0</v>
      </c>
      <c r="O105">
        <f t="shared" si="3"/>
        <v>0</v>
      </c>
    </row>
    <row r="106" spans="1:15" x14ac:dyDescent="0.25">
      <c r="A106">
        <v>105</v>
      </c>
      <c r="B106" s="1">
        <v>42534</v>
      </c>
      <c r="C106" s="2">
        <v>0.60347222222222219</v>
      </c>
      <c r="D106">
        <v>5533</v>
      </c>
      <c r="E106" t="s">
        <v>18</v>
      </c>
      <c r="F106" t="s">
        <v>21</v>
      </c>
      <c r="G106" t="s">
        <v>11</v>
      </c>
      <c r="H106">
        <v>6</v>
      </c>
      <c r="I106">
        <v>2</v>
      </c>
      <c r="J106">
        <v>0</v>
      </c>
      <c r="K106">
        <v>1</v>
      </c>
      <c r="L106">
        <v>0</v>
      </c>
      <c r="M106">
        <v>3</v>
      </c>
      <c r="N106">
        <v>0</v>
      </c>
      <c r="O106">
        <f t="shared" si="3"/>
        <v>5</v>
      </c>
    </row>
  </sheetData>
  <sortState ref="A2:O130">
    <sortCondition ref="D2:D1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6"/>
  <sheetViews>
    <sheetView workbookViewId="0">
      <selection activeCell="E1" sqref="E1:G1048576"/>
    </sheetView>
  </sheetViews>
  <sheetFormatPr defaultRowHeight="15" x14ac:dyDescent="0.25"/>
  <cols>
    <col min="1" max="2" width="9.42578125" bestFit="1" customWidth="1"/>
    <col min="9" max="10" width="10" customWidth="1"/>
  </cols>
  <sheetData>
    <row r="1" spans="1:15" x14ac:dyDescent="0.25">
      <c r="A1" t="s">
        <v>12</v>
      </c>
      <c r="B1" t="s">
        <v>0</v>
      </c>
      <c r="C1" t="s">
        <v>1</v>
      </c>
      <c r="D1" t="s">
        <v>16</v>
      </c>
      <c r="E1" t="s">
        <v>17</v>
      </c>
      <c r="F1" t="s">
        <v>19</v>
      </c>
      <c r="G1" t="s">
        <v>3</v>
      </c>
      <c r="H1" t="s">
        <v>4</v>
      </c>
      <c r="I1" t="s">
        <v>14</v>
      </c>
      <c r="J1" t="s">
        <v>13</v>
      </c>
      <c r="K1" t="s">
        <v>6</v>
      </c>
      <c r="L1" t="s">
        <v>7</v>
      </c>
      <c r="M1" t="s">
        <v>5</v>
      </c>
      <c r="N1" t="s">
        <v>8</v>
      </c>
      <c r="O1" t="s">
        <v>15</v>
      </c>
    </row>
    <row r="2" spans="1:15" x14ac:dyDescent="0.25">
      <c r="A2">
        <v>2</v>
      </c>
      <c r="B2" s="1">
        <v>42520</v>
      </c>
      <c r="C2" s="2">
        <v>0.55694444444444446</v>
      </c>
      <c r="D2">
        <v>121</v>
      </c>
      <c r="E2" t="s">
        <v>2</v>
      </c>
      <c r="F2" t="s">
        <v>20</v>
      </c>
      <c r="G2" t="s">
        <v>10</v>
      </c>
      <c r="H2">
        <v>112</v>
      </c>
      <c r="I2">
        <v>1</v>
      </c>
      <c r="J2">
        <v>1</v>
      </c>
      <c r="K2">
        <v>11</v>
      </c>
      <c r="L2">
        <v>0</v>
      </c>
      <c r="M2">
        <v>3</v>
      </c>
      <c r="N2">
        <v>4</v>
      </c>
      <c r="O2">
        <f t="shared" ref="O2:O33" si="0">I2+J2+M2+N2</f>
        <v>9</v>
      </c>
    </row>
    <row r="3" spans="1:15" x14ac:dyDescent="0.25">
      <c r="A3">
        <v>3</v>
      </c>
      <c r="B3" s="1">
        <v>42520</v>
      </c>
      <c r="C3" s="2">
        <v>0.56180555555555556</v>
      </c>
      <c r="D3">
        <v>114</v>
      </c>
      <c r="E3" t="s">
        <v>2</v>
      </c>
      <c r="F3" t="s">
        <v>20</v>
      </c>
      <c r="G3" t="s">
        <v>10</v>
      </c>
      <c r="H3">
        <v>300</v>
      </c>
      <c r="I3">
        <v>0</v>
      </c>
      <c r="J3">
        <v>0</v>
      </c>
      <c r="K3">
        <v>1</v>
      </c>
      <c r="L3">
        <v>1</v>
      </c>
      <c r="M3">
        <v>0</v>
      </c>
      <c r="N3">
        <v>0</v>
      </c>
      <c r="O3">
        <f t="shared" si="0"/>
        <v>0</v>
      </c>
    </row>
    <row r="4" spans="1:15" x14ac:dyDescent="0.25">
      <c r="A4">
        <v>5</v>
      </c>
      <c r="B4" s="1">
        <v>42520</v>
      </c>
      <c r="C4" s="2">
        <v>0.5708333333333333</v>
      </c>
      <c r="D4">
        <v>132</v>
      </c>
      <c r="E4" t="s">
        <v>2</v>
      </c>
      <c r="F4" t="s">
        <v>20</v>
      </c>
      <c r="G4" t="s">
        <v>10</v>
      </c>
      <c r="H4">
        <v>300</v>
      </c>
      <c r="I4">
        <v>0</v>
      </c>
      <c r="J4">
        <v>0</v>
      </c>
      <c r="K4">
        <v>4</v>
      </c>
      <c r="L4">
        <v>1</v>
      </c>
      <c r="M4">
        <v>4</v>
      </c>
      <c r="N4">
        <v>0</v>
      </c>
      <c r="O4">
        <f t="shared" si="0"/>
        <v>4</v>
      </c>
    </row>
    <row r="5" spans="1:15" x14ac:dyDescent="0.25">
      <c r="A5">
        <v>6</v>
      </c>
      <c r="B5" s="1">
        <v>42520</v>
      </c>
      <c r="C5" s="2">
        <v>0.5756944444444444</v>
      </c>
      <c r="D5">
        <v>131</v>
      </c>
      <c r="E5" t="s">
        <v>2</v>
      </c>
      <c r="F5" t="s">
        <v>20</v>
      </c>
      <c r="G5" t="s">
        <v>11</v>
      </c>
      <c r="H5">
        <v>300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f t="shared" si="0"/>
        <v>0</v>
      </c>
    </row>
    <row r="6" spans="1:15" x14ac:dyDescent="0.25">
      <c r="A6">
        <v>8</v>
      </c>
      <c r="B6" s="1">
        <v>42520</v>
      </c>
      <c r="C6" s="2">
        <v>0.58611111111111114</v>
      </c>
      <c r="D6">
        <v>121</v>
      </c>
      <c r="E6" t="s">
        <v>2</v>
      </c>
      <c r="F6" t="s">
        <v>20</v>
      </c>
      <c r="G6" t="s">
        <v>9</v>
      </c>
      <c r="H6">
        <v>300</v>
      </c>
      <c r="I6">
        <v>0</v>
      </c>
      <c r="J6">
        <v>0</v>
      </c>
      <c r="K6">
        <v>0</v>
      </c>
      <c r="L6">
        <v>0</v>
      </c>
      <c r="M6">
        <v>3</v>
      </c>
      <c r="N6">
        <v>0</v>
      </c>
      <c r="O6">
        <f t="shared" si="0"/>
        <v>3</v>
      </c>
    </row>
    <row r="7" spans="1:15" x14ac:dyDescent="0.25">
      <c r="A7">
        <v>9</v>
      </c>
      <c r="B7" s="1">
        <v>42520</v>
      </c>
      <c r="C7" s="2">
        <v>0.59166666666666667</v>
      </c>
      <c r="D7">
        <v>114</v>
      </c>
      <c r="E7" t="s">
        <v>2</v>
      </c>
      <c r="F7" t="s">
        <v>20</v>
      </c>
      <c r="G7" t="s">
        <v>11</v>
      </c>
      <c r="H7">
        <v>300</v>
      </c>
      <c r="I7">
        <v>0</v>
      </c>
      <c r="J7">
        <v>0</v>
      </c>
      <c r="K7">
        <v>1</v>
      </c>
      <c r="L7">
        <v>1</v>
      </c>
      <c r="M7">
        <v>1</v>
      </c>
      <c r="N7">
        <v>0</v>
      </c>
      <c r="O7">
        <f t="shared" si="0"/>
        <v>1</v>
      </c>
    </row>
    <row r="8" spans="1:15" x14ac:dyDescent="0.25">
      <c r="A8">
        <v>11</v>
      </c>
      <c r="B8" s="1">
        <v>42520</v>
      </c>
      <c r="C8" s="2">
        <v>0.6020833333333333</v>
      </c>
      <c r="D8">
        <v>132</v>
      </c>
      <c r="E8" t="s">
        <v>2</v>
      </c>
      <c r="F8" t="s">
        <v>20</v>
      </c>
      <c r="G8" t="s">
        <v>9</v>
      </c>
      <c r="H8">
        <v>300</v>
      </c>
      <c r="I8">
        <v>0</v>
      </c>
      <c r="J8">
        <v>0</v>
      </c>
      <c r="K8">
        <v>2</v>
      </c>
      <c r="L8">
        <v>0</v>
      </c>
      <c r="M8">
        <v>1</v>
      </c>
      <c r="N8">
        <v>0</v>
      </c>
      <c r="O8">
        <f t="shared" si="0"/>
        <v>1</v>
      </c>
    </row>
    <row r="9" spans="1:15" x14ac:dyDescent="0.25">
      <c r="A9">
        <v>12</v>
      </c>
      <c r="B9" s="1">
        <v>42520</v>
      </c>
      <c r="C9" s="2">
        <v>0.6069444444444444</v>
      </c>
      <c r="D9">
        <v>131</v>
      </c>
      <c r="E9" t="s">
        <v>2</v>
      </c>
      <c r="F9" t="s">
        <v>20</v>
      </c>
      <c r="G9" t="s">
        <v>9</v>
      </c>
      <c r="H9">
        <v>4</v>
      </c>
      <c r="I9">
        <v>1</v>
      </c>
      <c r="J9">
        <v>0</v>
      </c>
      <c r="K9">
        <v>6</v>
      </c>
      <c r="L9">
        <v>0</v>
      </c>
      <c r="M9">
        <v>8</v>
      </c>
      <c r="N9">
        <v>0</v>
      </c>
      <c r="O9">
        <f t="shared" si="0"/>
        <v>9</v>
      </c>
    </row>
    <row r="10" spans="1:15" x14ac:dyDescent="0.25">
      <c r="A10">
        <v>14</v>
      </c>
      <c r="B10" s="1">
        <v>42520</v>
      </c>
      <c r="C10" s="2">
        <v>0.6166666666666667</v>
      </c>
      <c r="D10">
        <v>121</v>
      </c>
      <c r="E10" t="s">
        <v>2</v>
      </c>
      <c r="F10" t="s">
        <v>20</v>
      </c>
      <c r="G10" t="s">
        <v>11</v>
      </c>
      <c r="H10">
        <v>300</v>
      </c>
      <c r="I10">
        <v>0</v>
      </c>
      <c r="J10">
        <v>0</v>
      </c>
      <c r="K10">
        <v>10</v>
      </c>
      <c r="L10">
        <v>1</v>
      </c>
      <c r="M10">
        <v>2</v>
      </c>
      <c r="N10">
        <v>1</v>
      </c>
      <c r="O10">
        <f t="shared" si="0"/>
        <v>3</v>
      </c>
    </row>
    <row r="11" spans="1:15" x14ac:dyDescent="0.25">
      <c r="A11">
        <v>15</v>
      </c>
      <c r="B11" s="1">
        <v>42520</v>
      </c>
      <c r="C11" s="2">
        <v>0.62222222222222223</v>
      </c>
      <c r="D11">
        <v>114</v>
      </c>
      <c r="E11" t="s">
        <v>2</v>
      </c>
      <c r="F11" t="s">
        <v>20</v>
      </c>
      <c r="G11" t="s">
        <v>9</v>
      </c>
      <c r="H11">
        <v>300</v>
      </c>
      <c r="I11">
        <v>0</v>
      </c>
      <c r="J11">
        <v>0</v>
      </c>
      <c r="K11">
        <v>3</v>
      </c>
      <c r="L11">
        <v>0</v>
      </c>
      <c r="M11">
        <v>1</v>
      </c>
      <c r="N11">
        <v>0</v>
      </c>
      <c r="O11">
        <f t="shared" si="0"/>
        <v>1</v>
      </c>
    </row>
    <row r="12" spans="1:15" x14ac:dyDescent="0.25">
      <c r="A12">
        <v>17</v>
      </c>
      <c r="B12" s="1">
        <v>42520</v>
      </c>
      <c r="C12" s="2">
        <v>0.63263888888888886</v>
      </c>
      <c r="D12">
        <v>132</v>
      </c>
      <c r="E12" t="s">
        <v>2</v>
      </c>
      <c r="F12" t="s">
        <v>20</v>
      </c>
      <c r="G12" t="s">
        <v>11</v>
      </c>
      <c r="H12">
        <v>300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f t="shared" si="0"/>
        <v>0</v>
      </c>
    </row>
    <row r="13" spans="1:15" x14ac:dyDescent="0.25">
      <c r="A13">
        <v>18</v>
      </c>
      <c r="B13" s="1">
        <v>42520</v>
      </c>
      <c r="C13" s="2">
        <v>0.6381944444444444</v>
      </c>
      <c r="D13">
        <v>131</v>
      </c>
      <c r="E13" t="s">
        <v>2</v>
      </c>
      <c r="F13" t="s">
        <v>20</v>
      </c>
      <c r="G13" t="s">
        <v>10</v>
      </c>
      <c r="H13">
        <v>66</v>
      </c>
      <c r="I13">
        <v>2</v>
      </c>
      <c r="J13">
        <v>0</v>
      </c>
      <c r="K13">
        <v>3</v>
      </c>
      <c r="L13">
        <v>0</v>
      </c>
      <c r="M13">
        <v>2</v>
      </c>
      <c r="N13">
        <v>0</v>
      </c>
      <c r="O13">
        <f t="shared" si="0"/>
        <v>4</v>
      </c>
    </row>
    <row r="14" spans="1:15" x14ac:dyDescent="0.25">
      <c r="A14">
        <v>21</v>
      </c>
      <c r="B14" s="1">
        <v>42522</v>
      </c>
      <c r="C14" s="2">
        <v>0.54791666666666672</v>
      </c>
      <c r="D14">
        <v>115</v>
      </c>
      <c r="E14" t="s">
        <v>2</v>
      </c>
      <c r="F14" t="s">
        <v>20</v>
      </c>
      <c r="G14" t="s">
        <v>10</v>
      </c>
      <c r="H14">
        <v>1</v>
      </c>
      <c r="I14">
        <v>1</v>
      </c>
      <c r="J14">
        <v>0</v>
      </c>
      <c r="K14">
        <v>3</v>
      </c>
      <c r="L14">
        <v>1</v>
      </c>
      <c r="M14">
        <v>2</v>
      </c>
      <c r="N14">
        <v>0</v>
      </c>
      <c r="O14">
        <f t="shared" si="0"/>
        <v>3</v>
      </c>
    </row>
    <row r="15" spans="1:15" x14ac:dyDescent="0.25">
      <c r="A15">
        <v>22</v>
      </c>
      <c r="B15" s="1">
        <v>42522</v>
      </c>
      <c r="C15" s="2">
        <v>0.55277777777777781</v>
      </c>
      <c r="D15">
        <v>110</v>
      </c>
      <c r="E15" t="s">
        <v>2</v>
      </c>
      <c r="F15" t="s">
        <v>20</v>
      </c>
      <c r="G15" t="s">
        <v>9</v>
      </c>
      <c r="H15">
        <v>300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 t="shared" si="0"/>
        <v>0</v>
      </c>
    </row>
    <row r="16" spans="1:15" x14ac:dyDescent="0.25">
      <c r="A16">
        <v>25</v>
      </c>
      <c r="B16" s="1">
        <v>42522</v>
      </c>
      <c r="C16" s="2">
        <v>0.56666666666666665</v>
      </c>
      <c r="D16">
        <v>115</v>
      </c>
      <c r="E16" t="s">
        <v>2</v>
      </c>
      <c r="F16" t="s">
        <v>20</v>
      </c>
      <c r="G16" t="s">
        <v>11</v>
      </c>
      <c r="H16">
        <v>300</v>
      </c>
      <c r="I16">
        <v>0</v>
      </c>
      <c r="J16">
        <v>0</v>
      </c>
      <c r="K16">
        <v>1</v>
      </c>
      <c r="L16">
        <v>2</v>
      </c>
      <c r="M16">
        <v>0</v>
      </c>
      <c r="N16">
        <v>0</v>
      </c>
      <c r="O16">
        <f t="shared" si="0"/>
        <v>0</v>
      </c>
    </row>
    <row r="17" spans="1:15" x14ac:dyDescent="0.25">
      <c r="A17">
        <v>26</v>
      </c>
      <c r="B17" s="1">
        <v>42522</v>
      </c>
      <c r="C17" s="2">
        <v>0.57152777777777775</v>
      </c>
      <c r="D17">
        <v>110</v>
      </c>
      <c r="E17" t="s">
        <v>2</v>
      </c>
      <c r="F17" t="s">
        <v>20</v>
      </c>
      <c r="G17" t="s">
        <v>11</v>
      </c>
      <c r="H17">
        <v>300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0"/>
        <v>0</v>
      </c>
    </row>
    <row r="18" spans="1:15" x14ac:dyDescent="0.25">
      <c r="A18">
        <v>29</v>
      </c>
      <c r="B18" s="1">
        <v>42522</v>
      </c>
      <c r="C18" s="2">
        <v>0.58402777777777781</v>
      </c>
      <c r="D18">
        <v>115</v>
      </c>
      <c r="E18" t="s">
        <v>2</v>
      </c>
      <c r="F18" t="s">
        <v>20</v>
      </c>
      <c r="G18" t="s">
        <v>9</v>
      </c>
      <c r="H18">
        <v>300</v>
      </c>
      <c r="I18">
        <v>0</v>
      </c>
      <c r="J18">
        <v>0</v>
      </c>
      <c r="K18">
        <v>2</v>
      </c>
      <c r="L18">
        <v>2</v>
      </c>
      <c r="M18">
        <v>1</v>
      </c>
      <c r="N18">
        <v>0</v>
      </c>
      <c r="O18">
        <f t="shared" si="0"/>
        <v>1</v>
      </c>
    </row>
    <row r="19" spans="1:15" x14ac:dyDescent="0.25">
      <c r="A19">
        <v>30</v>
      </c>
      <c r="B19" s="1">
        <v>42522</v>
      </c>
      <c r="C19" s="2">
        <v>0.58888888888888891</v>
      </c>
      <c r="D19">
        <v>110</v>
      </c>
      <c r="E19" t="s">
        <v>2</v>
      </c>
      <c r="F19" t="s">
        <v>20</v>
      </c>
      <c r="G19" t="s">
        <v>10</v>
      </c>
      <c r="H19">
        <v>300</v>
      </c>
      <c r="I19">
        <v>0</v>
      </c>
      <c r="J19">
        <v>0</v>
      </c>
      <c r="K19">
        <v>1</v>
      </c>
      <c r="L19">
        <v>0</v>
      </c>
      <c r="M19">
        <v>5</v>
      </c>
      <c r="N19">
        <v>0</v>
      </c>
      <c r="O19">
        <f t="shared" si="0"/>
        <v>5</v>
      </c>
    </row>
    <row r="20" spans="1:15" x14ac:dyDescent="0.25">
      <c r="A20">
        <v>31</v>
      </c>
      <c r="B20" s="1">
        <v>42526</v>
      </c>
      <c r="C20" s="2">
        <v>0.45069444444444445</v>
      </c>
      <c r="D20">
        <v>2105</v>
      </c>
      <c r="E20" t="s">
        <v>2</v>
      </c>
      <c r="F20" t="s">
        <v>20</v>
      </c>
      <c r="G20" t="s">
        <v>9</v>
      </c>
      <c r="H20">
        <v>16</v>
      </c>
      <c r="I20">
        <v>4</v>
      </c>
      <c r="J20">
        <v>1</v>
      </c>
      <c r="K20">
        <v>13</v>
      </c>
      <c r="L20">
        <v>2</v>
      </c>
      <c r="M20">
        <v>6</v>
      </c>
      <c r="N20">
        <v>0</v>
      </c>
      <c r="O20">
        <f t="shared" si="0"/>
        <v>11</v>
      </c>
    </row>
    <row r="21" spans="1:15" x14ac:dyDescent="0.25">
      <c r="A21">
        <v>32</v>
      </c>
      <c r="B21" s="1">
        <v>42526</v>
      </c>
      <c r="C21" s="2">
        <v>0.45555555555555555</v>
      </c>
      <c r="D21">
        <v>502</v>
      </c>
      <c r="E21" t="s">
        <v>2</v>
      </c>
      <c r="F21" t="s">
        <v>20</v>
      </c>
      <c r="G21" t="s">
        <v>11</v>
      </c>
      <c r="H21">
        <v>300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f t="shared" si="0"/>
        <v>1</v>
      </c>
    </row>
    <row r="22" spans="1:15" x14ac:dyDescent="0.25">
      <c r="A22">
        <v>33</v>
      </c>
      <c r="B22" s="1">
        <v>42526</v>
      </c>
      <c r="C22" s="2">
        <v>0.4604166666666667</v>
      </c>
      <c r="D22">
        <v>145</v>
      </c>
      <c r="E22" t="s">
        <v>2</v>
      </c>
      <c r="F22" t="s">
        <v>20</v>
      </c>
      <c r="G22" t="s">
        <v>11</v>
      </c>
      <c r="H22">
        <v>300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f t="shared" si="0"/>
        <v>0</v>
      </c>
    </row>
    <row r="23" spans="1:15" x14ac:dyDescent="0.25">
      <c r="A23">
        <v>34</v>
      </c>
      <c r="B23" s="1">
        <v>42526</v>
      </c>
      <c r="C23" s="2">
        <v>0.46527777777777773</v>
      </c>
      <c r="D23">
        <v>2104</v>
      </c>
      <c r="E23" t="s">
        <v>2</v>
      </c>
      <c r="F23" t="s">
        <v>20</v>
      </c>
      <c r="G23" t="s">
        <v>9</v>
      </c>
      <c r="H23">
        <v>123</v>
      </c>
      <c r="I23">
        <v>2</v>
      </c>
      <c r="J23">
        <v>0</v>
      </c>
      <c r="K23">
        <v>0</v>
      </c>
      <c r="L23">
        <v>0</v>
      </c>
      <c r="M23">
        <v>3</v>
      </c>
      <c r="N23">
        <v>0</v>
      </c>
      <c r="O23">
        <f t="shared" si="0"/>
        <v>5</v>
      </c>
    </row>
    <row r="24" spans="1:15" x14ac:dyDescent="0.25">
      <c r="A24">
        <v>35</v>
      </c>
      <c r="B24" s="1">
        <v>42526</v>
      </c>
      <c r="C24" s="2">
        <v>0.4694444444444445</v>
      </c>
      <c r="D24">
        <v>154</v>
      </c>
      <c r="E24" t="s">
        <v>2</v>
      </c>
      <c r="F24" t="s">
        <v>20</v>
      </c>
      <c r="G24" t="s">
        <v>11</v>
      </c>
      <c r="H24">
        <v>300</v>
      </c>
      <c r="I24">
        <v>0</v>
      </c>
      <c r="J24">
        <v>0</v>
      </c>
      <c r="K24">
        <v>2</v>
      </c>
      <c r="L24">
        <v>0</v>
      </c>
      <c r="M24">
        <v>2</v>
      </c>
      <c r="N24">
        <v>0</v>
      </c>
      <c r="O24">
        <f t="shared" si="0"/>
        <v>2</v>
      </c>
    </row>
    <row r="25" spans="1:15" x14ac:dyDescent="0.25">
      <c r="A25">
        <v>36</v>
      </c>
      <c r="B25" s="1">
        <v>42526</v>
      </c>
      <c r="C25" s="2">
        <v>0.4777777777777778</v>
      </c>
      <c r="D25">
        <v>150</v>
      </c>
      <c r="E25" t="s">
        <v>2</v>
      </c>
      <c r="F25" t="s">
        <v>20</v>
      </c>
      <c r="G25" t="s">
        <v>9</v>
      </c>
      <c r="H25">
        <v>52</v>
      </c>
      <c r="I25">
        <v>2</v>
      </c>
      <c r="J25">
        <v>0</v>
      </c>
      <c r="K25">
        <v>5</v>
      </c>
      <c r="L25">
        <v>0</v>
      </c>
      <c r="M25">
        <v>2</v>
      </c>
      <c r="N25">
        <v>0</v>
      </c>
      <c r="O25">
        <f t="shared" si="0"/>
        <v>4</v>
      </c>
    </row>
    <row r="26" spans="1:15" x14ac:dyDescent="0.25">
      <c r="A26">
        <v>37</v>
      </c>
      <c r="B26" s="1">
        <v>42526</v>
      </c>
      <c r="C26" s="2">
        <v>0.4826388888888889</v>
      </c>
      <c r="D26">
        <v>2114</v>
      </c>
      <c r="E26" t="s">
        <v>2</v>
      </c>
      <c r="F26" t="s">
        <v>20</v>
      </c>
      <c r="G26" t="s">
        <v>11</v>
      </c>
      <c r="H26">
        <v>300</v>
      </c>
      <c r="I26">
        <v>0</v>
      </c>
      <c r="J26">
        <v>0</v>
      </c>
      <c r="K26">
        <v>3</v>
      </c>
      <c r="L26">
        <v>0</v>
      </c>
      <c r="M26">
        <v>1</v>
      </c>
      <c r="N26">
        <v>0</v>
      </c>
      <c r="O26">
        <f t="shared" si="0"/>
        <v>1</v>
      </c>
    </row>
    <row r="27" spans="1:15" x14ac:dyDescent="0.25">
      <c r="A27">
        <v>38</v>
      </c>
      <c r="B27" s="1">
        <v>42526</v>
      </c>
      <c r="C27" s="2">
        <v>0.48749999999999999</v>
      </c>
      <c r="D27">
        <v>152</v>
      </c>
      <c r="E27" t="s">
        <v>2</v>
      </c>
      <c r="F27" t="s">
        <v>20</v>
      </c>
      <c r="G27" t="s">
        <v>9</v>
      </c>
      <c r="H27">
        <v>300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f t="shared" si="0"/>
        <v>1</v>
      </c>
    </row>
    <row r="28" spans="1:15" x14ac:dyDescent="0.25">
      <c r="A28">
        <v>39</v>
      </c>
      <c r="B28" s="1">
        <v>42526</v>
      </c>
      <c r="C28" s="2">
        <v>0.4916666666666667</v>
      </c>
      <c r="D28">
        <v>2112</v>
      </c>
      <c r="E28" t="s">
        <v>2</v>
      </c>
      <c r="F28" t="s">
        <v>20</v>
      </c>
      <c r="G28" t="s">
        <v>9</v>
      </c>
      <c r="H28">
        <v>300</v>
      </c>
      <c r="I28">
        <v>0</v>
      </c>
      <c r="J28">
        <v>0</v>
      </c>
      <c r="K28">
        <v>1</v>
      </c>
      <c r="L28">
        <v>0</v>
      </c>
      <c r="M28">
        <v>2</v>
      </c>
      <c r="N28">
        <v>0</v>
      </c>
      <c r="O28">
        <f t="shared" si="0"/>
        <v>2</v>
      </c>
    </row>
    <row r="29" spans="1:15" x14ac:dyDescent="0.25">
      <c r="A29">
        <v>40</v>
      </c>
      <c r="B29" s="1">
        <v>42526</v>
      </c>
      <c r="C29" s="2">
        <v>0.49652777777777773</v>
      </c>
      <c r="D29">
        <v>2102</v>
      </c>
      <c r="E29" t="s">
        <v>2</v>
      </c>
      <c r="F29" t="s">
        <v>20</v>
      </c>
      <c r="G29" t="s">
        <v>11</v>
      </c>
      <c r="H29">
        <v>110</v>
      </c>
      <c r="I29">
        <v>1</v>
      </c>
      <c r="J29">
        <v>0</v>
      </c>
      <c r="K29">
        <v>5</v>
      </c>
      <c r="L29">
        <v>0</v>
      </c>
      <c r="M29">
        <v>2</v>
      </c>
      <c r="N29">
        <v>0</v>
      </c>
      <c r="O29">
        <f t="shared" si="0"/>
        <v>3</v>
      </c>
    </row>
    <row r="30" spans="1:15" x14ac:dyDescent="0.25">
      <c r="A30">
        <v>41</v>
      </c>
      <c r="B30" s="1">
        <v>42526</v>
      </c>
      <c r="C30" s="2">
        <v>0.54861111111111105</v>
      </c>
      <c r="D30">
        <v>2103</v>
      </c>
      <c r="E30" t="s">
        <v>2</v>
      </c>
      <c r="F30" t="s">
        <v>20</v>
      </c>
      <c r="G30" t="s">
        <v>10</v>
      </c>
      <c r="H30">
        <v>22</v>
      </c>
      <c r="I30">
        <v>3</v>
      </c>
      <c r="J30">
        <v>0</v>
      </c>
      <c r="K30">
        <v>2</v>
      </c>
      <c r="L30">
        <v>0</v>
      </c>
      <c r="M30">
        <v>1</v>
      </c>
      <c r="N30">
        <v>0</v>
      </c>
      <c r="O30">
        <f t="shared" si="0"/>
        <v>4</v>
      </c>
    </row>
    <row r="31" spans="1:15" x14ac:dyDescent="0.25">
      <c r="A31">
        <v>42</v>
      </c>
      <c r="B31" s="1">
        <v>42526</v>
      </c>
      <c r="C31" s="2">
        <v>0.55277777777777781</v>
      </c>
      <c r="D31">
        <v>2113</v>
      </c>
      <c r="E31" t="s">
        <v>2</v>
      </c>
      <c r="F31" t="s">
        <v>20</v>
      </c>
      <c r="G31" t="s">
        <v>10</v>
      </c>
      <c r="H31">
        <v>300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f t="shared" si="0"/>
        <v>0</v>
      </c>
    </row>
    <row r="32" spans="1:15" x14ac:dyDescent="0.25">
      <c r="A32">
        <v>43</v>
      </c>
      <c r="B32" s="1">
        <v>42526</v>
      </c>
      <c r="C32" s="2">
        <v>0.55763888888888891</v>
      </c>
      <c r="D32">
        <v>2105</v>
      </c>
      <c r="E32" t="s">
        <v>2</v>
      </c>
      <c r="F32" t="s">
        <v>20</v>
      </c>
      <c r="G32" t="s">
        <v>10</v>
      </c>
      <c r="H32">
        <v>131</v>
      </c>
      <c r="I32">
        <v>1</v>
      </c>
      <c r="J32">
        <v>0</v>
      </c>
      <c r="K32">
        <v>8</v>
      </c>
      <c r="L32">
        <v>3</v>
      </c>
      <c r="M32">
        <v>2</v>
      </c>
      <c r="N32">
        <v>0</v>
      </c>
      <c r="O32">
        <f t="shared" si="0"/>
        <v>3</v>
      </c>
    </row>
    <row r="33" spans="1:15" x14ac:dyDescent="0.25">
      <c r="A33">
        <v>44</v>
      </c>
      <c r="B33" s="1">
        <v>42526</v>
      </c>
      <c r="C33" s="2">
        <v>0.56180555555555556</v>
      </c>
      <c r="D33">
        <v>502</v>
      </c>
      <c r="E33" t="s">
        <v>2</v>
      </c>
      <c r="F33" t="s">
        <v>20</v>
      </c>
      <c r="G33" t="s">
        <v>10</v>
      </c>
      <c r="H33">
        <v>300</v>
      </c>
      <c r="I33">
        <v>0</v>
      </c>
      <c r="J33">
        <v>0</v>
      </c>
      <c r="K33">
        <v>2</v>
      </c>
      <c r="L33">
        <v>0</v>
      </c>
      <c r="M33">
        <v>1</v>
      </c>
      <c r="N33">
        <v>0</v>
      </c>
      <c r="O33">
        <f t="shared" si="0"/>
        <v>1</v>
      </c>
    </row>
    <row r="34" spans="1:15" x14ac:dyDescent="0.25">
      <c r="A34">
        <v>45</v>
      </c>
      <c r="B34" s="1">
        <v>42526</v>
      </c>
      <c r="C34" s="2">
        <v>0.56666666666666665</v>
      </c>
      <c r="D34">
        <v>145</v>
      </c>
      <c r="E34" t="s">
        <v>2</v>
      </c>
      <c r="F34" t="s">
        <v>20</v>
      </c>
      <c r="G34" t="s">
        <v>10</v>
      </c>
      <c r="H34">
        <v>7</v>
      </c>
      <c r="I34">
        <v>1</v>
      </c>
      <c r="J34">
        <v>0</v>
      </c>
      <c r="K34">
        <v>1</v>
      </c>
      <c r="L34">
        <v>0</v>
      </c>
      <c r="M34">
        <v>2</v>
      </c>
      <c r="N34">
        <v>0</v>
      </c>
      <c r="O34">
        <f t="shared" ref="O34:O65" si="1">I34+J34+M34+N34</f>
        <v>3</v>
      </c>
    </row>
    <row r="35" spans="1:15" x14ac:dyDescent="0.25">
      <c r="A35">
        <v>46</v>
      </c>
      <c r="B35" s="1">
        <v>42526</v>
      </c>
      <c r="C35" s="2">
        <v>0.57152777777777775</v>
      </c>
      <c r="D35">
        <v>2104</v>
      </c>
      <c r="E35" t="s">
        <v>2</v>
      </c>
      <c r="F35" t="s">
        <v>20</v>
      </c>
      <c r="G35" t="s">
        <v>11</v>
      </c>
      <c r="H35">
        <v>3</v>
      </c>
      <c r="I35">
        <v>2</v>
      </c>
      <c r="J35">
        <v>0</v>
      </c>
      <c r="K35">
        <v>0</v>
      </c>
      <c r="L35">
        <v>1</v>
      </c>
      <c r="M35">
        <v>0</v>
      </c>
      <c r="N35">
        <v>0</v>
      </c>
      <c r="O35">
        <f t="shared" si="1"/>
        <v>2</v>
      </c>
    </row>
    <row r="36" spans="1:15" x14ac:dyDescent="0.25">
      <c r="A36">
        <v>47</v>
      </c>
      <c r="B36" s="1">
        <v>42526</v>
      </c>
      <c r="C36" s="2">
        <v>0.5756944444444444</v>
      </c>
      <c r="D36">
        <v>154</v>
      </c>
      <c r="E36" t="s">
        <v>2</v>
      </c>
      <c r="F36" t="s">
        <v>20</v>
      </c>
      <c r="G36" t="s">
        <v>10</v>
      </c>
      <c r="H36">
        <v>300</v>
      </c>
      <c r="I36">
        <v>0</v>
      </c>
      <c r="J36">
        <v>0</v>
      </c>
      <c r="K36">
        <v>2</v>
      </c>
      <c r="L36">
        <v>1</v>
      </c>
      <c r="M36">
        <v>1</v>
      </c>
      <c r="N36">
        <v>0</v>
      </c>
      <c r="O36">
        <f t="shared" si="1"/>
        <v>1</v>
      </c>
    </row>
    <row r="37" spans="1:15" x14ac:dyDescent="0.25">
      <c r="A37">
        <v>48</v>
      </c>
      <c r="B37" s="1">
        <v>42526</v>
      </c>
      <c r="C37" s="2">
        <v>0.57986111111111105</v>
      </c>
      <c r="D37">
        <v>150</v>
      </c>
      <c r="E37" t="s">
        <v>2</v>
      </c>
      <c r="F37" t="s">
        <v>20</v>
      </c>
      <c r="G37" t="s">
        <v>10</v>
      </c>
      <c r="H37">
        <v>300</v>
      </c>
      <c r="I37">
        <v>0</v>
      </c>
      <c r="J37">
        <v>0</v>
      </c>
      <c r="K37">
        <v>4</v>
      </c>
      <c r="L37">
        <v>0</v>
      </c>
      <c r="M37">
        <v>0</v>
      </c>
      <c r="N37">
        <v>0</v>
      </c>
      <c r="O37">
        <f t="shared" si="1"/>
        <v>0</v>
      </c>
    </row>
    <row r="38" spans="1:15" x14ac:dyDescent="0.25">
      <c r="A38">
        <v>49</v>
      </c>
      <c r="B38" s="1">
        <v>42526</v>
      </c>
      <c r="C38" s="2">
        <v>0.58472222222222225</v>
      </c>
      <c r="D38">
        <v>2114</v>
      </c>
      <c r="E38" t="s">
        <v>2</v>
      </c>
      <c r="F38" t="s">
        <v>20</v>
      </c>
      <c r="G38" t="s">
        <v>9</v>
      </c>
      <c r="H38">
        <v>105</v>
      </c>
      <c r="I38">
        <v>1</v>
      </c>
      <c r="J38">
        <v>0</v>
      </c>
      <c r="K38">
        <v>4</v>
      </c>
      <c r="L38">
        <v>0</v>
      </c>
      <c r="M38">
        <v>4</v>
      </c>
      <c r="N38">
        <v>0</v>
      </c>
      <c r="O38">
        <f t="shared" si="1"/>
        <v>5</v>
      </c>
    </row>
    <row r="39" spans="1:15" x14ac:dyDescent="0.25">
      <c r="A39">
        <v>50</v>
      </c>
      <c r="B39" s="1">
        <v>42526</v>
      </c>
      <c r="C39" s="2">
        <v>0.59027777777777779</v>
      </c>
      <c r="D39">
        <v>152</v>
      </c>
      <c r="E39" t="s">
        <v>2</v>
      </c>
      <c r="F39" t="s">
        <v>20</v>
      </c>
      <c r="G39" t="s">
        <v>10</v>
      </c>
      <c r="H39">
        <v>300</v>
      </c>
      <c r="I39">
        <v>0</v>
      </c>
      <c r="J39">
        <v>0</v>
      </c>
      <c r="K39">
        <v>3</v>
      </c>
      <c r="L39">
        <v>2</v>
      </c>
      <c r="M39">
        <v>2</v>
      </c>
      <c r="N39">
        <v>0</v>
      </c>
      <c r="O39">
        <f t="shared" si="1"/>
        <v>2</v>
      </c>
    </row>
    <row r="40" spans="1:15" x14ac:dyDescent="0.25">
      <c r="A40">
        <v>51</v>
      </c>
      <c r="B40" s="1">
        <v>42526</v>
      </c>
      <c r="C40" s="2">
        <v>0.59583333333333333</v>
      </c>
      <c r="D40">
        <v>2112</v>
      </c>
      <c r="E40" t="s">
        <v>2</v>
      </c>
      <c r="F40" t="s">
        <v>20</v>
      </c>
      <c r="G40" t="s">
        <v>11</v>
      </c>
      <c r="H40">
        <v>300</v>
      </c>
      <c r="I40">
        <v>0</v>
      </c>
      <c r="J40">
        <v>0</v>
      </c>
      <c r="K40">
        <v>2</v>
      </c>
      <c r="L40">
        <v>0</v>
      </c>
      <c r="M40">
        <v>2</v>
      </c>
      <c r="N40">
        <v>0</v>
      </c>
      <c r="O40">
        <f t="shared" si="1"/>
        <v>2</v>
      </c>
    </row>
    <row r="41" spans="1:15" x14ac:dyDescent="0.25">
      <c r="A41">
        <v>52</v>
      </c>
      <c r="B41" s="1">
        <v>42526</v>
      </c>
      <c r="C41" s="2">
        <v>0.60069444444444442</v>
      </c>
      <c r="D41">
        <v>2102</v>
      </c>
      <c r="E41" t="s">
        <v>2</v>
      </c>
      <c r="F41" t="s">
        <v>20</v>
      </c>
      <c r="G41" t="s">
        <v>10</v>
      </c>
      <c r="H41">
        <v>300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1"/>
        <v>0</v>
      </c>
    </row>
    <row r="42" spans="1:15" x14ac:dyDescent="0.25">
      <c r="A42">
        <v>53</v>
      </c>
      <c r="B42" s="1">
        <v>42526</v>
      </c>
      <c r="C42" s="2">
        <v>0.60486111111111118</v>
      </c>
      <c r="D42">
        <v>2103</v>
      </c>
      <c r="E42" t="s">
        <v>2</v>
      </c>
      <c r="F42" t="s">
        <v>20</v>
      </c>
      <c r="G42" t="s">
        <v>9</v>
      </c>
      <c r="H42">
        <v>300</v>
      </c>
      <c r="I42">
        <v>0</v>
      </c>
      <c r="J42">
        <v>0</v>
      </c>
      <c r="K42">
        <v>3</v>
      </c>
      <c r="L42">
        <v>0</v>
      </c>
      <c r="M42">
        <v>1</v>
      </c>
      <c r="N42">
        <v>0</v>
      </c>
      <c r="O42">
        <f t="shared" si="1"/>
        <v>1</v>
      </c>
    </row>
    <row r="43" spans="1:15" x14ac:dyDescent="0.25">
      <c r="A43">
        <v>54</v>
      </c>
      <c r="B43" s="1">
        <v>42526</v>
      </c>
      <c r="C43" s="2">
        <v>0.60902777777777783</v>
      </c>
      <c r="D43">
        <v>2113</v>
      </c>
      <c r="E43" t="s">
        <v>2</v>
      </c>
      <c r="F43" t="s">
        <v>20</v>
      </c>
      <c r="G43" t="s">
        <v>11</v>
      </c>
      <c r="H43">
        <v>300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f t="shared" si="1"/>
        <v>0</v>
      </c>
    </row>
    <row r="44" spans="1:15" x14ac:dyDescent="0.25">
      <c r="A44">
        <v>55</v>
      </c>
      <c r="B44" s="1">
        <v>42526</v>
      </c>
      <c r="C44" s="2">
        <v>0.61388888888888882</v>
      </c>
      <c r="D44">
        <v>2105</v>
      </c>
      <c r="E44" t="s">
        <v>2</v>
      </c>
      <c r="F44" t="s">
        <v>20</v>
      </c>
      <c r="G44" t="s">
        <v>11</v>
      </c>
      <c r="H44">
        <v>300</v>
      </c>
      <c r="I44">
        <v>0</v>
      </c>
      <c r="J44">
        <v>0</v>
      </c>
      <c r="K44">
        <v>0</v>
      </c>
      <c r="L44">
        <v>1</v>
      </c>
      <c r="M44">
        <v>1</v>
      </c>
      <c r="N44">
        <v>0</v>
      </c>
      <c r="O44">
        <f t="shared" si="1"/>
        <v>1</v>
      </c>
    </row>
    <row r="45" spans="1:15" x14ac:dyDescent="0.25">
      <c r="A45">
        <v>56</v>
      </c>
      <c r="B45" s="1">
        <v>42526</v>
      </c>
      <c r="C45" s="2">
        <v>0.61805555555555558</v>
      </c>
      <c r="D45">
        <v>502</v>
      </c>
      <c r="E45" t="s">
        <v>2</v>
      </c>
      <c r="F45" t="s">
        <v>20</v>
      </c>
      <c r="G45" t="s">
        <v>9</v>
      </c>
      <c r="H45">
        <v>54</v>
      </c>
      <c r="I45">
        <v>1</v>
      </c>
      <c r="J45">
        <v>0</v>
      </c>
      <c r="K45">
        <v>4</v>
      </c>
      <c r="L45">
        <v>2</v>
      </c>
      <c r="M45">
        <v>1</v>
      </c>
      <c r="N45">
        <v>0</v>
      </c>
      <c r="O45">
        <f t="shared" si="1"/>
        <v>2</v>
      </c>
    </row>
    <row r="46" spans="1:15" x14ac:dyDescent="0.25">
      <c r="A46">
        <v>57</v>
      </c>
      <c r="B46" s="1">
        <v>42526</v>
      </c>
      <c r="C46" s="2">
        <v>0.62361111111111112</v>
      </c>
      <c r="D46">
        <v>145</v>
      </c>
      <c r="E46" t="s">
        <v>2</v>
      </c>
      <c r="F46" t="s">
        <v>20</v>
      </c>
      <c r="G46" t="s">
        <v>9</v>
      </c>
      <c r="H46">
        <v>300</v>
      </c>
      <c r="I46">
        <v>0</v>
      </c>
      <c r="J46">
        <v>0</v>
      </c>
      <c r="K46">
        <v>0</v>
      </c>
      <c r="L46">
        <v>3</v>
      </c>
      <c r="M46">
        <v>1</v>
      </c>
      <c r="N46">
        <v>0</v>
      </c>
      <c r="O46">
        <f t="shared" si="1"/>
        <v>1</v>
      </c>
    </row>
    <row r="47" spans="1:15" x14ac:dyDescent="0.25">
      <c r="A47">
        <v>58</v>
      </c>
      <c r="B47" s="1">
        <v>42526</v>
      </c>
      <c r="C47" s="2">
        <v>0.62777777777777777</v>
      </c>
      <c r="D47">
        <v>2104</v>
      </c>
      <c r="E47" t="s">
        <v>2</v>
      </c>
      <c r="F47" t="s">
        <v>20</v>
      </c>
      <c r="G47" t="s">
        <v>10</v>
      </c>
      <c r="H47">
        <v>240</v>
      </c>
      <c r="I47">
        <v>1</v>
      </c>
      <c r="J47">
        <v>0</v>
      </c>
      <c r="K47">
        <v>2</v>
      </c>
      <c r="L47">
        <v>0</v>
      </c>
      <c r="M47">
        <v>1</v>
      </c>
      <c r="N47">
        <v>0</v>
      </c>
      <c r="O47">
        <f t="shared" si="1"/>
        <v>2</v>
      </c>
    </row>
    <row r="48" spans="1:15" x14ac:dyDescent="0.25">
      <c r="A48">
        <v>59</v>
      </c>
      <c r="B48" s="1">
        <v>42526</v>
      </c>
      <c r="C48" s="2">
        <v>0.63194444444444442</v>
      </c>
      <c r="D48">
        <v>154</v>
      </c>
      <c r="E48" t="s">
        <v>2</v>
      </c>
      <c r="F48" t="s">
        <v>20</v>
      </c>
      <c r="G48" t="s">
        <v>9</v>
      </c>
      <c r="H48">
        <v>300</v>
      </c>
      <c r="I48">
        <v>0</v>
      </c>
      <c r="J48">
        <v>0</v>
      </c>
      <c r="K48">
        <v>10</v>
      </c>
      <c r="L48">
        <v>3</v>
      </c>
      <c r="M48">
        <v>2</v>
      </c>
      <c r="N48">
        <v>0</v>
      </c>
      <c r="O48">
        <f t="shared" si="1"/>
        <v>2</v>
      </c>
    </row>
    <row r="49" spans="1:15" x14ac:dyDescent="0.25">
      <c r="A49">
        <v>60</v>
      </c>
      <c r="B49" s="1">
        <v>42526</v>
      </c>
      <c r="C49" s="2">
        <v>0.63680555555555551</v>
      </c>
      <c r="D49">
        <v>150</v>
      </c>
      <c r="E49" t="s">
        <v>2</v>
      </c>
      <c r="F49" t="s">
        <v>20</v>
      </c>
      <c r="G49" t="s">
        <v>11</v>
      </c>
      <c r="H49">
        <v>300</v>
      </c>
      <c r="I49">
        <v>0</v>
      </c>
      <c r="J49">
        <v>0</v>
      </c>
      <c r="K49">
        <v>2</v>
      </c>
      <c r="L49">
        <v>0</v>
      </c>
      <c r="M49">
        <v>0</v>
      </c>
      <c r="N49">
        <v>0</v>
      </c>
      <c r="O49">
        <f t="shared" si="1"/>
        <v>0</v>
      </c>
    </row>
    <row r="50" spans="1:15" x14ac:dyDescent="0.25">
      <c r="A50">
        <v>61</v>
      </c>
      <c r="B50" s="1">
        <v>42526</v>
      </c>
      <c r="C50" s="2">
        <v>0.64166666666666672</v>
      </c>
      <c r="D50">
        <v>2114</v>
      </c>
      <c r="E50" t="s">
        <v>2</v>
      </c>
      <c r="F50" t="s">
        <v>20</v>
      </c>
      <c r="G50" t="s">
        <v>10</v>
      </c>
      <c r="H50">
        <v>158</v>
      </c>
      <c r="I50">
        <v>1</v>
      </c>
      <c r="J50">
        <v>0</v>
      </c>
      <c r="K50">
        <v>6</v>
      </c>
      <c r="L50">
        <v>0</v>
      </c>
      <c r="M50">
        <v>4</v>
      </c>
      <c r="N50">
        <v>1</v>
      </c>
      <c r="O50">
        <f t="shared" si="1"/>
        <v>6</v>
      </c>
    </row>
    <row r="51" spans="1:15" x14ac:dyDescent="0.25">
      <c r="A51">
        <v>62</v>
      </c>
      <c r="B51" s="1">
        <v>42526</v>
      </c>
      <c r="C51" s="2">
        <v>0.64583333333333337</v>
      </c>
      <c r="D51">
        <v>152</v>
      </c>
      <c r="E51" t="s">
        <v>2</v>
      </c>
      <c r="F51" t="s">
        <v>20</v>
      </c>
      <c r="G51" t="s">
        <v>11</v>
      </c>
      <c r="H51">
        <v>288</v>
      </c>
      <c r="I51">
        <v>1</v>
      </c>
      <c r="J51">
        <v>0</v>
      </c>
      <c r="K51">
        <v>7</v>
      </c>
      <c r="L51">
        <v>2</v>
      </c>
      <c r="M51">
        <v>0</v>
      </c>
      <c r="N51">
        <v>0</v>
      </c>
      <c r="O51">
        <f t="shared" si="1"/>
        <v>1</v>
      </c>
    </row>
    <row r="52" spans="1:15" x14ac:dyDescent="0.25">
      <c r="A52">
        <v>63</v>
      </c>
      <c r="B52" s="1">
        <v>42526</v>
      </c>
      <c r="C52" s="2">
        <v>0.65138888888888891</v>
      </c>
      <c r="D52">
        <v>2112</v>
      </c>
      <c r="E52" t="s">
        <v>2</v>
      </c>
      <c r="F52" t="s">
        <v>20</v>
      </c>
      <c r="G52" t="s">
        <v>10</v>
      </c>
      <c r="H52">
        <v>75</v>
      </c>
      <c r="I52">
        <v>1</v>
      </c>
      <c r="J52">
        <v>0</v>
      </c>
      <c r="K52">
        <v>0</v>
      </c>
      <c r="L52">
        <v>0</v>
      </c>
      <c r="M52">
        <v>1</v>
      </c>
      <c r="N52">
        <v>0</v>
      </c>
      <c r="O52">
        <f t="shared" si="1"/>
        <v>2</v>
      </c>
    </row>
    <row r="53" spans="1:15" x14ac:dyDescent="0.25">
      <c r="A53">
        <v>64</v>
      </c>
      <c r="B53" s="1">
        <v>42526</v>
      </c>
      <c r="C53" s="2">
        <v>0.65555555555555556</v>
      </c>
      <c r="D53">
        <v>2102</v>
      </c>
      <c r="E53" t="s">
        <v>2</v>
      </c>
      <c r="F53" t="s">
        <v>20</v>
      </c>
      <c r="G53" t="s">
        <v>9</v>
      </c>
      <c r="H53">
        <v>99</v>
      </c>
      <c r="I53">
        <v>2</v>
      </c>
      <c r="J53">
        <v>0</v>
      </c>
      <c r="K53">
        <v>6</v>
      </c>
      <c r="L53">
        <v>2</v>
      </c>
      <c r="M53">
        <v>6</v>
      </c>
      <c r="N53">
        <v>2</v>
      </c>
      <c r="O53">
        <f t="shared" si="1"/>
        <v>10</v>
      </c>
    </row>
    <row r="54" spans="1:15" x14ac:dyDescent="0.25">
      <c r="A54">
        <v>65</v>
      </c>
      <c r="B54" s="1">
        <v>42526</v>
      </c>
      <c r="C54" s="2">
        <v>0.66041666666666665</v>
      </c>
      <c r="D54">
        <v>2103</v>
      </c>
      <c r="E54" t="s">
        <v>2</v>
      </c>
      <c r="F54" t="s">
        <v>20</v>
      </c>
      <c r="G54" t="s">
        <v>11</v>
      </c>
      <c r="H54">
        <v>106</v>
      </c>
      <c r="I54">
        <v>3</v>
      </c>
      <c r="J54">
        <v>0</v>
      </c>
      <c r="K54">
        <v>3</v>
      </c>
      <c r="L54">
        <v>0</v>
      </c>
      <c r="M54">
        <v>2</v>
      </c>
      <c r="N54">
        <v>0</v>
      </c>
      <c r="O54">
        <f t="shared" si="1"/>
        <v>5</v>
      </c>
    </row>
    <row r="55" spans="1:15" x14ac:dyDescent="0.25">
      <c r="A55">
        <v>66</v>
      </c>
      <c r="B55" s="1">
        <v>42526</v>
      </c>
      <c r="C55" s="2">
        <v>0.66527777777777775</v>
      </c>
      <c r="D55">
        <v>2113</v>
      </c>
      <c r="E55" t="s">
        <v>2</v>
      </c>
      <c r="F55" t="s">
        <v>20</v>
      </c>
      <c r="G55" t="s">
        <v>9</v>
      </c>
      <c r="H55">
        <v>300</v>
      </c>
      <c r="I55">
        <v>0</v>
      </c>
      <c r="J55">
        <v>0</v>
      </c>
      <c r="K55">
        <v>3</v>
      </c>
      <c r="L55">
        <v>0</v>
      </c>
      <c r="M55">
        <v>0</v>
      </c>
      <c r="N55">
        <v>0</v>
      </c>
      <c r="O55">
        <f t="shared" si="1"/>
        <v>0</v>
      </c>
    </row>
    <row r="56" spans="1:15" x14ac:dyDescent="0.25">
      <c r="A56">
        <v>68</v>
      </c>
      <c r="B56" s="1">
        <v>42532</v>
      </c>
      <c r="C56" s="2">
        <v>0.53819444444444442</v>
      </c>
      <c r="D56">
        <v>2321</v>
      </c>
      <c r="E56" t="s">
        <v>18</v>
      </c>
      <c r="F56" t="s">
        <v>21</v>
      </c>
      <c r="G56" t="s">
        <v>10</v>
      </c>
      <c r="H56">
        <v>71</v>
      </c>
      <c r="I56">
        <v>1</v>
      </c>
      <c r="J56">
        <v>1</v>
      </c>
      <c r="K56">
        <v>7</v>
      </c>
      <c r="L56">
        <v>0</v>
      </c>
      <c r="M56">
        <v>4</v>
      </c>
      <c r="N56">
        <v>0</v>
      </c>
      <c r="O56">
        <f t="shared" si="1"/>
        <v>6</v>
      </c>
    </row>
    <row r="57" spans="1:15" x14ac:dyDescent="0.25">
      <c r="A57">
        <v>69</v>
      </c>
      <c r="B57" s="1">
        <v>42532</v>
      </c>
      <c r="C57" s="2">
        <v>0.54722222222222217</v>
      </c>
      <c r="D57">
        <v>2312</v>
      </c>
      <c r="E57" t="s">
        <v>18</v>
      </c>
      <c r="F57" t="s">
        <v>21</v>
      </c>
      <c r="G57" t="s">
        <v>9</v>
      </c>
      <c r="H57">
        <v>53</v>
      </c>
      <c r="I57">
        <v>4</v>
      </c>
      <c r="J57">
        <v>0</v>
      </c>
      <c r="K57">
        <v>14</v>
      </c>
      <c r="L57">
        <v>1</v>
      </c>
      <c r="M57">
        <v>1</v>
      </c>
      <c r="N57">
        <v>0</v>
      </c>
      <c r="O57">
        <f t="shared" si="1"/>
        <v>5</v>
      </c>
    </row>
    <row r="58" spans="1:15" x14ac:dyDescent="0.25">
      <c r="A58">
        <v>70</v>
      </c>
      <c r="B58" s="1">
        <v>42532</v>
      </c>
      <c r="C58" s="2">
        <v>0.55208333333333337</v>
      </c>
      <c r="D58">
        <v>2314</v>
      </c>
      <c r="E58" t="s">
        <v>18</v>
      </c>
      <c r="F58" t="s">
        <v>21</v>
      </c>
      <c r="G58" t="s">
        <v>10</v>
      </c>
      <c r="H58">
        <v>24</v>
      </c>
      <c r="I58">
        <v>1</v>
      </c>
      <c r="J58">
        <v>0</v>
      </c>
      <c r="K58">
        <v>2</v>
      </c>
      <c r="L58">
        <v>0</v>
      </c>
      <c r="M58">
        <v>3</v>
      </c>
      <c r="N58">
        <v>0</v>
      </c>
      <c r="O58">
        <f t="shared" si="1"/>
        <v>4</v>
      </c>
    </row>
    <row r="59" spans="1:15" x14ac:dyDescent="0.25">
      <c r="A59">
        <v>71</v>
      </c>
      <c r="B59" s="1">
        <v>42532</v>
      </c>
      <c r="C59" s="2">
        <v>0.55625000000000002</v>
      </c>
      <c r="D59">
        <v>2311</v>
      </c>
      <c r="E59" t="s">
        <v>18</v>
      </c>
      <c r="F59" t="s">
        <v>21</v>
      </c>
      <c r="G59" t="s">
        <v>10</v>
      </c>
      <c r="H59">
        <v>9</v>
      </c>
      <c r="I59">
        <v>1</v>
      </c>
      <c r="J59">
        <v>1</v>
      </c>
      <c r="K59">
        <v>4</v>
      </c>
      <c r="L59">
        <v>0</v>
      </c>
      <c r="M59">
        <v>1</v>
      </c>
      <c r="N59">
        <v>0</v>
      </c>
      <c r="O59">
        <f t="shared" si="1"/>
        <v>3</v>
      </c>
    </row>
    <row r="60" spans="1:15" x14ac:dyDescent="0.25">
      <c r="A60">
        <v>72</v>
      </c>
      <c r="B60" s="1">
        <v>42532</v>
      </c>
      <c r="C60" s="2">
        <v>0.56180555555555556</v>
      </c>
      <c r="D60">
        <v>2320</v>
      </c>
      <c r="E60" t="s">
        <v>18</v>
      </c>
      <c r="F60" t="s">
        <v>21</v>
      </c>
      <c r="G60" t="s">
        <v>11</v>
      </c>
      <c r="H60">
        <v>32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f t="shared" si="1"/>
        <v>1</v>
      </c>
    </row>
    <row r="61" spans="1:15" x14ac:dyDescent="0.25">
      <c r="A61">
        <v>73</v>
      </c>
      <c r="B61" s="1">
        <v>42532</v>
      </c>
      <c r="C61" s="2">
        <v>0.56805555555555554</v>
      </c>
      <c r="D61">
        <v>2322</v>
      </c>
      <c r="E61" t="s">
        <v>18</v>
      </c>
      <c r="F61" t="s">
        <v>21</v>
      </c>
      <c r="G61" t="s">
        <v>10</v>
      </c>
      <c r="H61">
        <v>22</v>
      </c>
      <c r="I61">
        <v>2</v>
      </c>
      <c r="J61">
        <v>0</v>
      </c>
      <c r="K61">
        <v>0</v>
      </c>
      <c r="L61">
        <v>0</v>
      </c>
      <c r="M61">
        <v>1</v>
      </c>
      <c r="N61">
        <v>0</v>
      </c>
      <c r="O61">
        <f t="shared" si="1"/>
        <v>3</v>
      </c>
    </row>
    <row r="62" spans="1:15" x14ac:dyDescent="0.25">
      <c r="A62">
        <v>74</v>
      </c>
      <c r="B62" s="1">
        <v>42532</v>
      </c>
      <c r="C62" s="2">
        <v>0.57291666666666663</v>
      </c>
      <c r="D62">
        <v>2323</v>
      </c>
      <c r="E62" t="s">
        <v>18</v>
      </c>
      <c r="F62" t="s">
        <v>21</v>
      </c>
      <c r="G62" t="s">
        <v>11</v>
      </c>
      <c r="H62">
        <v>102</v>
      </c>
      <c r="I62">
        <v>2</v>
      </c>
      <c r="J62">
        <v>0</v>
      </c>
      <c r="K62">
        <v>5</v>
      </c>
      <c r="L62">
        <v>2</v>
      </c>
      <c r="M62">
        <v>2</v>
      </c>
      <c r="N62">
        <v>0</v>
      </c>
      <c r="O62">
        <f t="shared" si="1"/>
        <v>4</v>
      </c>
    </row>
    <row r="63" spans="1:15" x14ac:dyDescent="0.25">
      <c r="A63">
        <v>76</v>
      </c>
      <c r="B63" s="1">
        <v>42532</v>
      </c>
      <c r="C63" s="2">
        <v>0.58333333333333337</v>
      </c>
      <c r="D63">
        <v>2321</v>
      </c>
      <c r="E63" t="s">
        <v>18</v>
      </c>
      <c r="F63" t="s">
        <v>21</v>
      </c>
      <c r="G63" t="s">
        <v>9</v>
      </c>
      <c r="H63">
        <v>23</v>
      </c>
      <c r="I63">
        <v>0</v>
      </c>
      <c r="J63">
        <v>0</v>
      </c>
      <c r="K63">
        <v>4</v>
      </c>
      <c r="L63">
        <v>0</v>
      </c>
      <c r="M63">
        <v>5</v>
      </c>
      <c r="N63">
        <v>1</v>
      </c>
      <c r="O63">
        <f t="shared" si="1"/>
        <v>6</v>
      </c>
    </row>
    <row r="64" spans="1:15" x14ac:dyDescent="0.25">
      <c r="A64">
        <v>77</v>
      </c>
      <c r="B64" s="1">
        <v>42532</v>
      </c>
      <c r="C64" s="2">
        <v>0.58750000000000002</v>
      </c>
      <c r="D64">
        <v>2312</v>
      </c>
      <c r="E64" t="s">
        <v>18</v>
      </c>
      <c r="F64" t="s">
        <v>21</v>
      </c>
      <c r="G64" t="s">
        <v>11</v>
      </c>
      <c r="H64">
        <v>300</v>
      </c>
      <c r="I64">
        <v>0</v>
      </c>
      <c r="J64">
        <v>0</v>
      </c>
      <c r="K64">
        <v>3</v>
      </c>
      <c r="L64">
        <v>0</v>
      </c>
      <c r="M64">
        <v>0</v>
      </c>
      <c r="N64">
        <v>0</v>
      </c>
      <c r="O64">
        <f t="shared" si="1"/>
        <v>0</v>
      </c>
    </row>
    <row r="65" spans="1:15" x14ac:dyDescent="0.25">
      <c r="A65">
        <v>78</v>
      </c>
      <c r="B65" s="1">
        <v>42532</v>
      </c>
      <c r="C65" s="2">
        <v>0.59166666666666667</v>
      </c>
      <c r="D65">
        <v>2314</v>
      </c>
      <c r="E65" t="s">
        <v>18</v>
      </c>
      <c r="F65" t="s">
        <v>21</v>
      </c>
      <c r="G65" t="s">
        <v>9</v>
      </c>
      <c r="H65">
        <v>184</v>
      </c>
      <c r="I65">
        <v>2</v>
      </c>
      <c r="J65">
        <v>0</v>
      </c>
      <c r="K65">
        <v>3</v>
      </c>
      <c r="L65">
        <v>0</v>
      </c>
      <c r="M65">
        <v>2</v>
      </c>
      <c r="N65">
        <v>0</v>
      </c>
      <c r="O65">
        <f t="shared" si="1"/>
        <v>4</v>
      </c>
    </row>
    <row r="66" spans="1:15" x14ac:dyDescent="0.25">
      <c r="A66">
        <v>79</v>
      </c>
      <c r="B66" s="1">
        <v>42532</v>
      </c>
      <c r="C66" s="2">
        <v>0.60138888888888886</v>
      </c>
      <c r="D66">
        <v>2311</v>
      </c>
      <c r="E66" t="s">
        <v>18</v>
      </c>
      <c r="F66" t="s">
        <v>21</v>
      </c>
      <c r="G66" t="s">
        <v>11</v>
      </c>
      <c r="H66">
        <v>300</v>
      </c>
      <c r="I66">
        <v>0</v>
      </c>
      <c r="J66">
        <v>0</v>
      </c>
      <c r="K66">
        <v>3</v>
      </c>
      <c r="L66">
        <v>0</v>
      </c>
      <c r="M66">
        <v>0</v>
      </c>
      <c r="N66">
        <v>0</v>
      </c>
      <c r="O66">
        <f t="shared" ref="O66:O97" si="2">I66+J66+M66+N66</f>
        <v>0</v>
      </c>
    </row>
    <row r="67" spans="1:15" x14ac:dyDescent="0.25">
      <c r="A67">
        <v>80</v>
      </c>
      <c r="B67" s="1">
        <v>42532</v>
      </c>
      <c r="C67" s="2">
        <v>0.60625000000000007</v>
      </c>
      <c r="D67">
        <v>2320</v>
      </c>
      <c r="E67" t="s">
        <v>18</v>
      </c>
      <c r="F67" t="s">
        <v>21</v>
      </c>
      <c r="G67" t="s">
        <v>9</v>
      </c>
      <c r="H67">
        <v>36</v>
      </c>
      <c r="I67">
        <v>2</v>
      </c>
      <c r="J67">
        <v>0</v>
      </c>
      <c r="K67">
        <v>1</v>
      </c>
      <c r="L67">
        <v>0</v>
      </c>
      <c r="M67">
        <v>0</v>
      </c>
      <c r="N67">
        <v>0</v>
      </c>
      <c r="O67">
        <f t="shared" si="2"/>
        <v>2</v>
      </c>
    </row>
    <row r="68" spans="1:15" x14ac:dyDescent="0.25">
      <c r="A68">
        <v>81</v>
      </c>
      <c r="B68" s="1">
        <v>42532</v>
      </c>
      <c r="C68" s="2">
        <v>0.61041666666666672</v>
      </c>
      <c r="D68">
        <v>2322</v>
      </c>
      <c r="E68" t="s">
        <v>18</v>
      </c>
      <c r="F68" t="s">
        <v>21</v>
      </c>
      <c r="G68" t="s">
        <v>11</v>
      </c>
      <c r="H68">
        <v>2</v>
      </c>
      <c r="I68">
        <v>5</v>
      </c>
      <c r="J68">
        <v>0</v>
      </c>
      <c r="K68">
        <v>1</v>
      </c>
      <c r="L68">
        <v>0</v>
      </c>
      <c r="M68">
        <v>1</v>
      </c>
      <c r="N68">
        <v>0</v>
      </c>
      <c r="O68">
        <f t="shared" si="2"/>
        <v>6</v>
      </c>
    </row>
    <row r="69" spans="1:15" x14ac:dyDescent="0.25">
      <c r="A69">
        <v>82</v>
      </c>
      <c r="B69" s="1">
        <v>42532</v>
      </c>
      <c r="C69" s="2">
        <v>0.61527777777777781</v>
      </c>
      <c r="D69">
        <v>2323</v>
      </c>
      <c r="E69" t="s">
        <v>18</v>
      </c>
      <c r="F69" t="s">
        <v>21</v>
      </c>
      <c r="G69" t="s">
        <v>10</v>
      </c>
      <c r="H69">
        <v>300</v>
      </c>
      <c r="I69">
        <v>0</v>
      </c>
      <c r="J69">
        <v>0</v>
      </c>
      <c r="K69">
        <v>1</v>
      </c>
      <c r="L69">
        <v>2</v>
      </c>
      <c r="M69">
        <v>0</v>
      </c>
      <c r="N69">
        <v>0</v>
      </c>
      <c r="O69">
        <f t="shared" si="2"/>
        <v>0</v>
      </c>
    </row>
    <row r="70" spans="1:15" x14ac:dyDescent="0.25">
      <c r="A70">
        <v>84</v>
      </c>
      <c r="B70" s="1">
        <v>42532</v>
      </c>
      <c r="C70" s="2">
        <v>0.62430555555555556</v>
      </c>
      <c r="D70">
        <v>2321</v>
      </c>
      <c r="E70" t="s">
        <v>18</v>
      </c>
      <c r="F70" t="s">
        <v>21</v>
      </c>
      <c r="G70" t="s">
        <v>11</v>
      </c>
      <c r="H70">
        <v>174</v>
      </c>
      <c r="I70">
        <v>0</v>
      </c>
      <c r="J70">
        <v>0</v>
      </c>
      <c r="K70">
        <v>5</v>
      </c>
      <c r="L70">
        <v>0</v>
      </c>
      <c r="M70">
        <v>1</v>
      </c>
      <c r="N70">
        <v>0</v>
      </c>
      <c r="O70">
        <f t="shared" si="2"/>
        <v>1</v>
      </c>
    </row>
    <row r="71" spans="1:15" x14ac:dyDescent="0.25">
      <c r="A71">
        <v>85</v>
      </c>
      <c r="B71" s="1">
        <v>42532</v>
      </c>
      <c r="C71" s="2">
        <v>0.6333333333333333</v>
      </c>
      <c r="D71">
        <v>2312</v>
      </c>
      <c r="E71" t="s">
        <v>18</v>
      </c>
      <c r="F71" t="s">
        <v>21</v>
      </c>
      <c r="G71" t="s">
        <v>10</v>
      </c>
      <c r="H71">
        <v>60</v>
      </c>
      <c r="I71">
        <v>3</v>
      </c>
      <c r="J71">
        <v>0</v>
      </c>
      <c r="K71">
        <v>2</v>
      </c>
      <c r="L71">
        <v>0</v>
      </c>
      <c r="M71">
        <v>2</v>
      </c>
      <c r="N71">
        <v>0</v>
      </c>
      <c r="O71">
        <f t="shared" si="2"/>
        <v>5</v>
      </c>
    </row>
    <row r="72" spans="1:15" x14ac:dyDescent="0.25">
      <c r="A72">
        <v>86</v>
      </c>
      <c r="B72" s="1">
        <v>42532</v>
      </c>
      <c r="C72" s="2">
        <v>0.6381944444444444</v>
      </c>
      <c r="D72">
        <v>2314</v>
      </c>
      <c r="E72" t="s">
        <v>18</v>
      </c>
      <c r="F72" t="s">
        <v>21</v>
      </c>
      <c r="G72" t="s">
        <v>11</v>
      </c>
      <c r="H72">
        <v>300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f t="shared" si="2"/>
        <v>0</v>
      </c>
    </row>
    <row r="73" spans="1:15" x14ac:dyDescent="0.25">
      <c r="A73">
        <v>87</v>
      </c>
      <c r="B73" s="1">
        <v>42532</v>
      </c>
      <c r="C73" s="2">
        <v>0.6430555555555556</v>
      </c>
      <c r="D73">
        <v>2311</v>
      </c>
      <c r="E73" t="s">
        <v>18</v>
      </c>
      <c r="F73" t="s">
        <v>21</v>
      </c>
      <c r="G73" t="s">
        <v>9</v>
      </c>
      <c r="H73">
        <v>7</v>
      </c>
      <c r="I73">
        <v>0</v>
      </c>
      <c r="J73">
        <v>0</v>
      </c>
      <c r="K73">
        <v>3</v>
      </c>
      <c r="L73">
        <v>0</v>
      </c>
      <c r="M73">
        <v>2</v>
      </c>
      <c r="N73">
        <v>0</v>
      </c>
      <c r="O73">
        <f t="shared" si="2"/>
        <v>2</v>
      </c>
    </row>
    <row r="74" spans="1:15" x14ac:dyDescent="0.25">
      <c r="A74">
        <v>88</v>
      </c>
      <c r="B74" s="1">
        <v>42532</v>
      </c>
      <c r="C74" s="2">
        <v>0.6479166666666667</v>
      </c>
      <c r="D74">
        <v>2320</v>
      </c>
      <c r="E74" t="s">
        <v>18</v>
      </c>
      <c r="F74" t="s">
        <v>21</v>
      </c>
      <c r="G74" t="s">
        <v>10</v>
      </c>
      <c r="H74">
        <v>300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f t="shared" si="2"/>
        <v>0</v>
      </c>
    </row>
    <row r="75" spans="1:15" x14ac:dyDescent="0.25">
      <c r="A75">
        <v>89</v>
      </c>
      <c r="B75" s="1">
        <v>42532</v>
      </c>
      <c r="C75" s="2">
        <v>0.65277777777777779</v>
      </c>
      <c r="D75">
        <v>2322</v>
      </c>
      <c r="E75" t="s">
        <v>18</v>
      </c>
      <c r="F75" t="s">
        <v>21</v>
      </c>
      <c r="G75" t="s">
        <v>9</v>
      </c>
      <c r="H75">
        <v>131</v>
      </c>
      <c r="I75">
        <v>2</v>
      </c>
      <c r="J75">
        <v>0</v>
      </c>
      <c r="K75">
        <v>2</v>
      </c>
      <c r="L75">
        <v>0</v>
      </c>
      <c r="M75">
        <v>2</v>
      </c>
      <c r="N75">
        <v>0</v>
      </c>
      <c r="O75">
        <f t="shared" si="2"/>
        <v>4</v>
      </c>
    </row>
    <row r="76" spans="1:15" x14ac:dyDescent="0.25">
      <c r="A76">
        <v>90</v>
      </c>
      <c r="B76" s="1">
        <v>42532</v>
      </c>
      <c r="C76" s="2">
        <v>0.65763888888888888</v>
      </c>
      <c r="D76">
        <v>2323</v>
      </c>
      <c r="E76" t="s">
        <v>18</v>
      </c>
      <c r="F76" t="s">
        <v>21</v>
      </c>
      <c r="G76" t="s">
        <v>9</v>
      </c>
      <c r="H76">
        <v>1</v>
      </c>
      <c r="I76">
        <v>0</v>
      </c>
      <c r="J76">
        <v>0</v>
      </c>
      <c r="K76">
        <v>2</v>
      </c>
      <c r="L76">
        <v>1</v>
      </c>
      <c r="M76">
        <v>2</v>
      </c>
      <c r="N76">
        <v>0</v>
      </c>
      <c r="O76">
        <f t="shared" si="2"/>
        <v>2</v>
      </c>
    </row>
    <row r="77" spans="1:15" x14ac:dyDescent="0.25">
      <c r="A77">
        <v>91</v>
      </c>
      <c r="B77" s="1">
        <v>42534</v>
      </c>
      <c r="C77" s="2">
        <v>0.53055555555555556</v>
      </c>
      <c r="D77">
        <v>2201</v>
      </c>
      <c r="E77" t="s">
        <v>18</v>
      </c>
      <c r="F77" t="s">
        <v>21</v>
      </c>
      <c r="G77" t="s">
        <v>11</v>
      </c>
      <c r="H77">
        <v>300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f t="shared" si="2"/>
        <v>0</v>
      </c>
    </row>
    <row r="78" spans="1:15" x14ac:dyDescent="0.25">
      <c r="A78">
        <v>92</v>
      </c>
      <c r="B78" s="1">
        <v>42534</v>
      </c>
      <c r="C78" s="2">
        <v>0.53472222222222221</v>
      </c>
      <c r="D78">
        <v>504</v>
      </c>
      <c r="E78" t="s">
        <v>18</v>
      </c>
      <c r="F78" t="s">
        <v>21</v>
      </c>
      <c r="G78" t="s">
        <v>11</v>
      </c>
      <c r="H78">
        <v>1</v>
      </c>
      <c r="I78">
        <v>2</v>
      </c>
      <c r="J78">
        <v>0</v>
      </c>
      <c r="K78">
        <v>2</v>
      </c>
      <c r="L78">
        <v>0</v>
      </c>
      <c r="M78">
        <v>8</v>
      </c>
      <c r="N78">
        <v>0</v>
      </c>
      <c r="O78">
        <f t="shared" si="2"/>
        <v>10</v>
      </c>
    </row>
    <row r="79" spans="1:15" x14ac:dyDescent="0.25">
      <c r="A79">
        <v>93</v>
      </c>
      <c r="B79" s="1">
        <v>42534</v>
      </c>
      <c r="C79" s="2">
        <v>0.5395833333333333</v>
      </c>
      <c r="D79">
        <v>503</v>
      </c>
      <c r="E79" t="s">
        <v>18</v>
      </c>
      <c r="F79" t="s">
        <v>21</v>
      </c>
      <c r="G79" t="s">
        <v>11</v>
      </c>
      <c r="H79">
        <v>4</v>
      </c>
      <c r="I79">
        <v>1</v>
      </c>
      <c r="J79">
        <v>0</v>
      </c>
      <c r="K79">
        <v>1</v>
      </c>
      <c r="L79">
        <v>0</v>
      </c>
      <c r="M79">
        <v>0</v>
      </c>
      <c r="N79">
        <v>0</v>
      </c>
      <c r="O79">
        <f t="shared" si="2"/>
        <v>1</v>
      </c>
    </row>
    <row r="80" spans="1:15" x14ac:dyDescent="0.25">
      <c r="A80">
        <v>94</v>
      </c>
      <c r="B80" s="1">
        <v>42534</v>
      </c>
      <c r="C80" s="2">
        <v>0.54375000000000007</v>
      </c>
      <c r="D80">
        <v>2315</v>
      </c>
      <c r="E80" t="s">
        <v>18</v>
      </c>
      <c r="F80" t="s">
        <v>21</v>
      </c>
      <c r="G80" t="s">
        <v>11</v>
      </c>
      <c r="H80">
        <v>300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f t="shared" si="2"/>
        <v>0</v>
      </c>
    </row>
    <row r="81" spans="1:15" x14ac:dyDescent="0.25">
      <c r="A81">
        <v>95</v>
      </c>
      <c r="B81" s="1">
        <v>42534</v>
      </c>
      <c r="C81" s="2">
        <v>0.54791666666666672</v>
      </c>
      <c r="D81">
        <v>5533</v>
      </c>
      <c r="E81" t="s">
        <v>18</v>
      </c>
      <c r="F81" t="s">
        <v>21</v>
      </c>
      <c r="G81" t="s">
        <v>10</v>
      </c>
      <c r="H81">
        <v>53</v>
      </c>
      <c r="I81">
        <v>0</v>
      </c>
      <c r="J81">
        <v>0</v>
      </c>
      <c r="K81">
        <v>0</v>
      </c>
      <c r="L81">
        <v>1</v>
      </c>
      <c r="M81">
        <v>1</v>
      </c>
      <c r="N81">
        <v>0</v>
      </c>
      <c r="O81">
        <f t="shared" si="2"/>
        <v>1</v>
      </c>
    </row>
    <row r="82" spans="1:15" x14ac:dyDescent="0.25">
      <c r="A82">
        <v>96</v>
      </c>
      <c r="B82" s="1">
        <v>42534</v>
      </c>
      <c r="C82" s="2">
        <v>0.55277777777777781</v>
      </c>
      <c r="D82">
        <v>2201</v>
      </c>
      <c r="E82" t="s">
        <v>18</v>
      </c>
      <c r="F82" t="s">
        <v>21</v>
      </c>
      <c r="G82" t="s">
        <v>10</v>
      </c>
      <c r="H82">
        <v>300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f t="shared" si="2"/>
        <v>0</v>
      </c>
    </row>
    <row r="83" spans="1:15" x14ac:dyDescent="0.25">
      <c r="A83">
        <v>97</v>
      </c>
      <c r="B83" s="1">
        <v>42534</v>
      </c>
      <c r="C83" s="2">
        <v>0.55763888888888891</v>
      </c>
      <c r="D83">
        <v>504</v>
      </c>
      <c r="E83" t="s">
        <v>18</v>
      </c>
      <c r="F83" t="s">
        <v>21</v>
      </c>
      <c r="G83" t="s">
        <v>9</v>
      </c>
      <c r="H83">
        <v>300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f t="shared" si="2"/>
        <v>0</v>
      </c>
    </row>
    <row r="84" spans="1:15" x14ac:dyDescent="0.25">
      <c r="A84">
        <v>98</v>
      </c>
      <c r="B84" s="1">
        <v>42534</v>
      </c>
      <c r="C84" s="2">
        <v>0.5625</v>
      </c>
      <c r="D84">
        <v>503</v>
      </c>
      <c r="E84" t="s">
        <v>18</v>
      </c>
      <c r="F84" t="s">
        <v>21</v>
      </c>
      <c r="G84" t="s">
        <v>10</v>
      </c>
      <c r="H84">
        <v>300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f t="shared" si="2"/>
        <v>0</v>
      </c>
    </row>
    <row r="85" spans="1:15" x14ac:dyDescent="0.25">
      <c r="A85">
        <v>99</v>
      </c>
      <c r="B85" s="1">
        <v>42534</v>
      </c>
      <c r="C85" s="2">
        <v>0.56666666666666665</v>
      </c>
      <c r="D85">
        <v>2315</v>
      </c>
      <c r="E85" t="s">
        <v>18</v>
      </c>
      <c r="F85" t="s">
        <v>21</v>
      </c>
      <c r="G85" t="s">
        <v>9</v>
      </c>
      <c r="H85">
        <v>300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f t="shared" si="2"/>
        <v>0</v>
      </c>
    </row>
    <row r="86" spans="1:15" x14ac:dyDescent="0.25">
      <c r="A86">
        <v>100</v>
      </c>
      <c r="B86" s="1">
        <v>42534</v>
      </c>
      <c r="C86" s="2">
        <v>0.57152777777777775</v>
      </c>
      <c r="D86">
        <v>5533</v>
      </c>
      <c r="E86" t="s">
        <v>18</v>
      </c>
      <c r="F86" t="s">
        <v>21</v>
      </c>
      <c r="G86" t="s">
        <v>9</v>
      </c>
      <c r="H86">
        <v>300</v>
      </c>
      <c r="I86">
        <v>0</v>
      </c>
      <c r="J86">
        <v>0</v>
      </c>
      <c r="K86">
        <v>2</v>
      </c>
      <c r="L86">
        <v>0</v>
      </c>
      <c r="M86">
        <v>0</v>
      </c>
      <c r="N86">
        <v>0</v>
      </c>
      <c r="O86">
        <f t="shared" si="2"/>
        <v>0</v>
      </c>
    </row>
    <row r="87" spans="1:15" x14ac:dyDescent="0.25">
      <c r="A87">
        <v>101</v>
      </c>
      <c r="B87" s="1">
        <v>42534</v>
      </c>
      <c r="C87" s="2">
        <v>0.57638888888888895</v>
      </c>
      <c r="D87">
        <v>2201</v>
      </c>
      <c r="E87" t="s">
        <v>18</v>
      </c>
      <c r="F87" t="s">
        <v>21</v>
      </c>
      <c r="G87" t="s">
        <v>9</v>
      </c>
      <c r="H87">
        <v>120</v>
      </c>
      <c r="I87">
        <v>0</v>
      </c>
      <c r="J87">
        <v>0</v>
      </c>
      <c r="K87">
        <v>0</v>
      </c>
      <c r="L87">
        <v>0</v>
      </c>
      <c r="M87">
        <v>2</v>
      </c>
      <c r="N87">
        <v>0</v>
      </c>
      <c r="O87">
        <f t="shared" si="2"/>
        <v>2</v>
      </c>
    </row>
    <row r="88" spans="1:15" x14ac:dyDescent="0.25">
      <c r="A88">
        <v>102</v>
      </c>
      <c r="B88" s="1">
        <v>42534</v>
      </c>
      <c r="C88" s="2">
        <v>0.58124999999999993</v>
      </c>
      <c r="D88">
        <v>504</v>
      </c>
      <c r="E88" t="s">
        <v>18</v>
      </c>
      <c r="F88" t="s">
        <v>21</v>
      </c>
      <c r="G88" t="s">
        <v>10</v>
      </c>
      <c r="H88">
        <v>300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f t="shared" si="2"/>
        <v>0</v>
      </c>
    </row>
    <row r="89" spans="1:15" x14ac:dyDescent="0.25">
      <c r="A89">
        <v>103</v>
      </c>
      <c r="B89" s="1">
        <v>42534</v>
      </c>
      <c r="C89" s="2">
        <v>0.59375</v>
      </c>
      <c r="D89">
        <v>503</v>
      </c>
      <c r="E89" t="s">
        <v>18</v>
      </c>
      <c r="F89" t="s">
        <v>21</v>
      </c>
      <c r="G89" t="s">
        <v>9</v>
      </c>
      <c r="H89">
        <v>115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f t="shared" si="2"/>
        <v>1</v>
      </c>
    </row>
    <row r="90" spans="1:15" x14ac:dyDescent="0.25">
      <c r="A90">
        <v>104</v>
      </c>
      <c r="B90" s="1">
        <v>42534</v>
      </c>
      <c r="C90" s="2">
        <v>0.59861111111111109</v>
      </c>
      <c r="D90">
        <v>2315</v>
      </c>
      <c r="E90" t="s">
        <v>18</v>
      </c>
      <c r="F90" t="s">
        <v>21</v>
      </c>
      <c r="G90" t="s">
        <v>10</v>
      </c>
      <c r="H90">
        <v>285</v>
      </c>
      <c r="I90">
        <v>0</v>
      </c>
      <c r="J90">
        <v>0</v>
      </c>
      <c r="K90">
        <v>1</v>
      </c>
      <c r="L90">
        <v>0</v>
      </c>
      <c r="M90">
        <v>2</v>
      </c>
      <c r="N90">
        <v>1</v>
      </c>
      <c r="O90">
        <f t="shared" si="2"/>
        <v>3</v>
      </c>
    </row>
    <row r="91" spans="1:15" x14ac:dyDescent="0.25">
      <c r="A91">
        <v>105</v>
      </c>
      <c r="B91" s="1">
        <v>42534</v>
      </c>
      <c r="C91" s="2">
        <v>0.60347222222222219</v>
      </c>
      <c r="D91">
        <v>5533</v>
      </c>
      <c r="E91" t="s">
        <v>18</v>
      </c>
      <c r="F91" t="s">
        <v>21</v>
      </c>
      <c r="G91" t="s">
        <v>11</v>
      </c>
      <c r="H91">
        <v>6</v>
      </c>
      <c r="I91">
        <v>2</v>
      </c>
      <c r="J91">
        <v>0</v>
      </c>
      <c r="K91">
        <v>1</v>
      </c>
      <c r="L91">
        <v>0</v>
      </c>
      <c r="M91">
        <v>3</v>
      </c>
      <c r="N91">
        <v>0</v>
      </c>
      <c r="O91">
        <f t="shared" si="2"/>
        <v>5</v>
      </c>
    </row>
    <row r="92" spans="1:15" x14ac:dyDescent="0.25">
      <c r="A92">
        <v>108</v>
      </c>
      <c r="B92" s="1">
        <v>42536</v>
      </c>
      <c r="C92" s="2">
        <v>0.53680555555555554</v>
      </c>
      <c r="D92">
        <v>2303</v>
      </c>
      <c r="E92" t="s">
        <v>18</v>
      </c>
      <c r="F92" t="s">
        <v>21</v>
      </c>
      <c r="G92" t="s">
        <v>11</v>
      </c>
      <c r="H92">
        <v>300</v>
      </c>
      <c r="I92">
        <v>0</v>
      </c>
      <c r="J92">
        <v>0</v>
      </c>
      <c r="K92">
        <v>3</v>
      </c>
      <c r="L92">
        <v>0</v>
      </c>
      <c r="M92">
        <v>0</v>
      </c>
      <c r="N92">
        <v>0</v>
      </c>
      <c r="O92">
        <f t="shared" si="2"/>
        <v>0</v>
      </c>
    </row>
    <row r="93" spans="1:15" x14ac:dyDescent="0.25">
      <c r="A93">
        <v>110</v>
      </c>
      <c r="B93" s="1">
        <v>42536</v>
      </c>
      <c r="C93" s="2">
        <v>0.54652777777777783</v>
      </c>
      <c r="D93">
        <v>2305</v>
      </c>
      <c r="E93" t="s">
        <v>18</v>
      </c>
      <c r="F93" t="s">
        <v>21</v>
      </c>
      <c r="G93" t="s">
        <v>9</v>
      </c>
      <c r="H93" t="s">
        <v>22</v>
      </c>
      <c r="I93">
        <v>0</v>
      </c>
      <c r="J93">
        <v>0</v>
      </c>
      <c r="K93">
        <v>2</v>
      </c>
      <c r="L93">
        <v>0</v>
      </c>
      <c r="M93">
        <v>5</v>
      </c>
      <c r="N93">
        <v>0</v>
      </c>
      <c r="O93">
        <f t="shared" si="2"/>
        <v>5</v>
      </c>
    </row>
    <row r="94" spans="1:15" x14ac:dyDescent="0.25">
      <c r="A94">
        <v>111</v>
      </c>
      <c r="B94" s="1">
        <v>42536</v>
      </c>
      <c r="C94" s="2">
        <v>0.55208333333333337</v>
      </c>
      <c r="D94">
        <v>2302</v>
      </c>
      <c r="E94" t="s">
        <v>18</v>
      </c>
      <c r="F94" t="s">
        <v>21</v>
      </c>
      <c r="G94" t="s">
        <v>10</v>
      </c>
      <c r="H94">
        <v>278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f t="shared" si="2"/>
        <v>2</v>
      </c>
    </row>
    <row r="95" spans="1:15" x14ac:dyDescent="0.25">
      <c r="A95">
        <v>112</v>
      </c>
      <c r="B95" s="1">
        <v>42536</v>
      </c>
      <c r="C95" s="2">
        <v>0.55625000000000002</v>
      </c>
      <c r="D95">
        <v>2132</v>
      </c>
      <c r="E95" t="s">
        <v>18</v>
      </c>
      <c r="F95" t="s">
        <v>21</v>
      </c>
      <c r="G95" t="s">
        <v>10</v>
      </c>
      <c r="H95">
        <v>7</v>
      </c>
      <c r="I95">
        <v>1</v>
      </c>
      <c r="J95">
        <v>0</v>
      </c>
      <c r="K95">
        <v>0</v>
      </c>
      <c r="L95">
        <v>0</v>
      </c>
      <c r="M95">
        <v>3</v>
      </c>
      <c r="N95">
        <v>0</v>
      </c>
      <c r="O95">
        <f t="shared" si="2"/>
        <v>4</v>
      </c>
    </row>
    <row r="96" spans="1:15" x14ac:dyDescent="0.25">
      <c r="A96">
        <v>113</v>
      </c>
      <c r="B96" s="1">
        <v>42536</v>
      </c>
      <c r="C96" s="2">
        <v>0.56111111111111112</v>
      </c>
      <c r="D96">
        <v>2304</v>
      </c>
      <c r="E96" t="s">
        <v>18</v>
      </c>
      <c r="F96" t="s">
        <v>21</v>
      </c>
      <c r="G96" t="s">
        <v>10</v>
      </c>
      <c r="H96">
        <v>16</v>
      </c>
      <c r="I96">
        <v>0</v>
      </c>
      <c r="J96">
        <v>0</v>
      </c>
      <c r="K96">
        <v>2</v>
      </c>
      <c r="L96">
        <v>1</v>
      </c>
      <c r="M96">
        <v>4</v>
      </c>
      <c r="N96">
        <v>2</v>
      </c>
      <c r="O96">
        <f t="shared" si="2"/>
        <v>6</v>
      </c>
    </row>
    <row r="97" spans="1:15" x14ac:dyDescent="0.25">
      <c r="A97">
        <v>116</v>
      </c>
      <c r="B97" s="1">
        <v>42536</v>
      </c>
      <c r="C97" s="2">
        <v>0.57847222222222217</v>
      </c>
      <c r="D97">
        <v>2303</v>
      </c>
      <c r="E97" t="s">
        <v>18</v>
      </c>
      <c r="F97" t="s">
        <v>21</v>
      </c>
      <c r="G97" t="s">
        <v>10</v>
      </c>
      <c r="H97">
        <v>33</v>
      </c>
      <c r="I97">
        <v>0</v>
      </c>
      <c r="J97">
        <v>0</v>
      </c>
      <c r="K97">
        <v>2</v>
      </c>
      <c r="L97">
        <v>0</v>
      </c>
      <c r="M97">
        <v>1</v>
      </c>
      <c r="N97">
        <v>0</v>
      </c>
      <c r="O97">
        <f t="shared" si="2"/>
        <v>1</v>
      </c>
    </row>
    <row r="98" spans="1:15" x14ac:dyDescent="0.25">
      <c r="A98">
        <v>118</v>
      </c>
      <c r="B98" s="1">
        <v>42536</v>
      </c>
      <c r="C98" s="2">
        <v>0.58750000000000002</v>
      </c>
      <c r="D98">
        <v>2305</v>
      </c>
      <c r="E98" t="s">
        <v>18</v>
      </c>
      <c r="F98" t="s">
        <v>21</v>
      </c>
      <c r="G98" t="s">
        <v>10</v>
      </c>
      <c r="H98">
        <v>300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f t="shared" ref="O98:O106" si="3">I98+J98+M98+N98</f>
        <v>0</v>
      </c>
    </row>
    <row r="99" spans="1:15" x14ac:dyDescent="0.25">
      <c r="A99">
        <v>119</v>
      </c>
      <c r="B99" s="1">
        <v>42536</v>
      </c>
      <c r="C99" s="2">
        <v>0.59305555555555556</v>
      </c>
      <c r="D99">
        <v>2302</v>
      </c>
      <c r="E99" t="s">
        <v>18</v>
      </c>
      <c r="F99" t="s">
        <v>21</v>
      </c>
      <c r="G99" t="s">
        <v>9</v>
      </c>
      <c r="H99">
        <v>96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f t="shared" si="3"/>
        <v>1</v>
      </c>
    </row>
    <row r="100" spans="1:15" x14ac:dyDescent="0.25">
      <c r="A100">
        <v>120</v>
      </c>
      <c r="B100" s="1">
        <v>42536</v>
      </c>
      <c r="C100" s="2">
        <v>0.59722222222222221</v>
      </c>
      <c r="D100">
        <v>2132</v>
      </c>
      <c r="E100" t="s">
        <v>18</v>
      </c>
      <c r="F100" t="s">
        <v>21</v>
      </c>
      <c r="G100" t="s">
        <v>11</v>
      </c>
      <c r="H100">
        <v>300</v>
      </c>
      <c r="I100">
        <v>0</v>
      </c>
      <c r="J100">
        <v>0</v>
      </c>
      <c r="K100">
        <v>2</v>
      </c>
      <c r="L100">
        <v>0</v>
      </c>
      <c r="M100">
        <v>0</v>
      </c>
      <c r="N100">
        <v>0</v>
      </c>
      <c r="O100">
        <f t="shared" si="3"/>
        <v>0</v>
      </c>
    </row>
    <row r="101" spans="1:15" x14ac:dyDescent="0.25">
      <c r="A101">
        <v>121</v>
      </c>
      <c r="B101" s="1">
        <v>42536</v>
      </c>
      <c r="C101" s="2">
        <v>0.60138888888888886</v>
      </c>
      <c r="D101">
        <v>2304</v>
      </c>
      <c r="E101" t="s">
        <v>18</v>
      </c>
      <c r="F101" t="s">
        <v>21</v>
      </c>
      <c r="G101" t="s">
        <v>9</v>
      </c>
      <c r="H101">
        <v>27</v>
      </c>
      <c r="I101">
        <v>1</v>
      </c>
      <c r="J101">
        <v>0</v>
      </c>
      <c r="K101">
        <v>2</v>
      </c>
      <c r="L101">
        <v>0</v>
      </c>
      <c r="M101">
        <v>6</v>
      </c>
      <c r="N101">
        <v>3</v>
      </c>
      <c r="O101">
        <f t="shared" si="3"/>
        <v>10</v>
      </c>
    </row>
    <row r="102" spans="1:15" x14ac:dyDescent="0.25">
      <c r="A102">
        <v>124</v>
      </c>
      <c r="B102" s="1">
        <v>42536</v>
      </c>
      <c r="C102" s="2">
        <v>0.61805555555555558</v>
      </c>
      <c r="D102">
        <v>2303</v>
      </c>
      <c r="E102" t="s">
        <v>18</v>
      </c>
      <c r="F102" t="s">
        <v>21</v>
      </c>
      <c r="G102" t="s">
        <v>9</v>
      </c>
      <c r="H102">
        <v>300</v>
      </c>
      <c r="I102">
        <v>0</v>
      </c>
      <c r="J102">
        <v>0</v>
      </c>
      <c r="K102">
        <v>3</v>
      </c>
      <c r="L102">
        <v>0</v>
      </c>
      <c r="M102">
        <v>0</v>
      </c>
      <c r="N102">
        <v>0</v>
      </c>
      <c r="O102">
        <f t="shared" si="3"/>
        <v>0</v>
      </c>
    </row>
    <row r="103" spans="1:15" x14ac:dyDescent="0.25">
      <c r="A103">
        <v>126</v>
      </c>
      <c r="B103" s="1">
        <v>42536</v>
      </c>
      <c r="C103" s="2">
        <v>0.62638888888888888</v>
      </c>
      <c r="D103">
        <v>2305</v>
      </c>
      <c r="E103" t="s">
        <v>18</v>
      </c>
      <c r="F103" t="s">
        <v>21</v>
      </c>
      <c r="G103" t="s">
        <v>11</v>
      </c>
      <c r="H103">
        <v>300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f t="shared" si="3"/>
        <v>0</v>
      </c>
    </row>
    <row r="104" spans="1:15" x14ac:dyDescent="0.25">
      <c r="A104">
        <v>127</v>
      </c>
      <c r="B104" s="1">
        <v>42536</v>
      </c>
      <c r="C104" s="2">
        <v>0.63055555555555554</v>
      </c>
      <c r="D104">
        <v>2302</v>
      </c>
      <c r="E104" t="s">
        <v>18</v>
      </c>
      <c r="F104" t="s">
        <v>21</v>
      </c>
      <c r="G104" t="s">
        <v>11</v>
      </c>
      <c r="H104">
        <v>126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f t="shared" si="3"/>
        <v>1</v>
      </c>
    </row>
    <row r="105" spans="1:15" x14ac:dyDescent="0.25">
      <c r="A105">
        <v>128</v>
      </c>
      <c r="B105" s="1">
        <v>42536</v>
      </c>
      <c r="C105" s="2">
        <v>0.63472222222222219</v>
      </c>
      <c r="D105">
        <v>2132</v>
      </c>
      <c r="E105" t="s">
        <v>18</v>
      </c>
      <c r="F105" t="s">
        <v>21</v>
      </c>
      <c r="G105" t="s">
        <v>9</v>
      </c>
      <c r="H105">
        <v>33</v>
      </c>
      <c r="I105">
        <v>0</v>
      </c>
      <c r="J105">
        <v>0</v>
      </c>
      <c r="K105">
        <v>0</v>
      </c>
      <c r="L105">
        <v>0</v>
      </c>
      <c r="M105">
        <v>4</v>
      </c>
      <c r="N105">
        <v>0</v>
      </c>
      <c r="O105">
        <f t="shared" si="3"/>
        <v>4</v>
      </c>
    </row>
    <row r="106" spans="1:15" x14ac:dyDescent="0.25">
      <c r="A106">
        <v>129</v>
      </c>
      <c r="B106" s="1">
        <v>42536</v>
      </c>
      <c r="C106" s="2">
        <v>0.63958333333333328</v>
      </c>
      <c r="D106">
        <v>2304</v>
      </c>
      <c r="E106" t="s">
        <v>18</v>
      </c>
      <c r="F106" t="s">
        <v>21</v>
      </c>
      <c r="G106" t="s">
        <v>11</v>
      </c>
      <c r="H106">
        <v>25</v>
      </c>
      <c r="I106">
        <v>0</v>
      </c>
      <c r="J106">
        <v>0</v>
      </c>
      <c r="K106">
        <v>1</v>
      </c>
      <c r="L106">
        <v>0</v>
      </c>
      <c r="M106">
        <v>2</v>
      </c>
      <c r="N106">
        <v>0</v>
      </c>
      <c r="O106">
        <f t="shared" si="3"/>
        <v>2</v>
      </c>
    </row>
  </sheetData>
  <sortState ref="A2:O106">
    <sortCondition ref="B2:B10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workbookViewId="0">
      <selection activeCell="E3" sqref="E3"/>
    </sheetView>
  </sheetViews>
  <sheetFormatPr defaultRowHeight="15" x14ac:dyDescent="0.25"/>
  <sheetData>
    <row r="1" spans="1:5" x14ac:dyDescent="0.25">
      <c r="A1" t="s">
        <v>23</v>
      </c>
    </row>
    <row r="2" spans="1:5" x14ac:dyDescent="0.25">
      <c r="A2" t="s">
        <v>2</v>
      </c>
      <c r="B2">
        <v>105</v>
      </c>
      <c r="C2">
        <v>112</v>
      </c>
      <c r="D2">
        <v>122</v>
      </c>
      <c r="E2">
        <v>124</v>
      </c>
    </row>
    <row r="3" spans="1:5" x14ac:dyDescent="0.25">
      <c r="A3" t="s">
        <v>18</v>
      </c>
      <c r="B3">
        <v>2154</v>
      </c>
      <c r="C3">
        <v>2155</v>
      </c>
      <c r="D3">
        <v>2301</v>
      </c>
      <c r="E3">
        <v>2313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7"/>
  <sheetViews>
    <sheetView topLeftCell="A37" workbookViewId="0">
      <selection activeCell="M54" sqref="M54"/>
    </sheetView>
  </sheetViews>
  <sheetFormatPr defaultRowHeight="15" x14ac:dyDescent="0.25"/>
  <cols>
    <col min="5" max="5" width="10" customWidth="1"/>
    <col min="8" max="8" width="10" customWidth="1"/>
  </cols>
  <sheetData>
    <row r="1" spans="1:25" x14ac:dyDescent="0.25">
      <c r="A1" t="s">
        <v>16</v>
      </c>
      <c r="B1" t="s">
        <v>4</v>
      </c>
      <c r="E1" t="s">
        <v>14</v>
      </c>
      <c r="H1" t="s">
        <v>13</v>
      </c>
      <c r="K1" t="s">
        <v>6</v>
      </c>
      <c r="N1" t="s">
        <v>7</v>
      </c>
      <c r="Q1" t="s">
        <v>5</v>
      </c>
      <c r="T1" t="s">
        <v>8</v>
      </c>
      <c r="W1" t="s">
        <v>15</v>
      </c>
    </row>
    <row r="2" spans="1:25" x14ac:dyDescent="0.25">
      <c r="B2" t="s">
        <v>24</v>
      </c>
      <c r="C2" t="s">
        <v>25</v>
      </c>
      <c r="D2" t="s">
        <v>26</v>
      </c>
      <c r="E2" t="s">
        <v>24</v>
      </c>
      <c r="F2" t="s">
        <v>25</v>
      </c>
      <c r="G2" t="s">
        <v>26</v>
      </c>
      <c r="H2" t="s">
        <v>24</v>
      </c>
      <c r="I2" t="s">
        <v>25</v>
      </c>
      <c r="J2" t="s">
        <v>26</v>
      </c>
      <c r="K2" t="s">
        <v>24</v>
      </c>
      <c r="L2" t="s">
        <v>25</v>
      </c>
      <c r="M2" t="s">
        <v>26</v>
      </c>
      <c r="N2" t="s">
        <v>24</v>
      </c>
      <c r="O2" t="s">
        <v>25</v>
      </c>
      <c r="P2" t="s">
        <v>26</v>
      </c>
      <c r="Q2" t="s">
        <v>24</v>
      </c>
      <c r="R2" t="s">
        <v>25</v>
      </c>
      <c r="S2" t="s">
        <v>26</v>
      </c>
      <c r="T2" t="s">
        <v>24</v>
      </c>
      <c r="U2" t="s">
        <v>25</v>
      </c>
      <c r="V2" t="s">
        <v>26</v>
      </c>
      <c r="W2" t="s">
        <v>24</v>
      </c>
      <c r="X2" t="s">
        <v>25</v>
      </c>
      <c r="Y2" t="s">
        <v>26</v>
      </c>
    </row>
    <row r="3" spans="1:25" x14ac:dyDescent="0.25">
      <c r="A3">
        <v>121</v>
      </c>
      <c r="B3">
        <v>300</v>
      </c>
      <c r="C3">
        <v>300</v>
      </c>
      <c r="D3">
        <v>112</v>
      </c>
      <c r="E3">
        <v>0</v>
      </c>
      <c r="F3">
        <v>0</v>
      </c>
      <c r="G3">
        <v>1</v>
      </c>
      <c r="H3">
        <v>0</v>
      </c>
      <c r="I3">
        <v>0</v>
      </c>
      <c r="J3">
        <v>1</v>
      </c>
      <c r="K3">
        <v>0</v>
      </c>
      <c r="L3">
        <v>0</v>
      </c>
      <c r="M3">
        <v>11</v>
      </c>
      <c r="N3">
        <v>0</v>
      </c>
      <c r="O3">
        <v>0</v>
      </c>
      <c r="P3">
        <v>0</v>
      </c>
      <c r="Q3">
        <v>0</v>
      </c>
      <c r="R3">
        <v>3</v>
      </c>
      <c r="S3">
        <v>3</v>
      </c>
      <c r="T3">
        <v>0</v>
      </c>
      <c r="U3">
        <v>0</v>
      </c>
      <c r="V3">
        <v>4</v>
      </c>
      <c r="W3">
        <f t="shared" ref="W3:W37" si="0">E3+H3+Q3+T3</f>
        <v>0</v>
      </c>
      <c r="X3">
        <f t="shared" ref="X3:X37" si="1">F3+I3+R3+U3</f>
        <v>3</v>
      </c>
      <c r="Y3">
        <f t="shared" ref="Y3:Y37" si="2">G3+J3+S3+V3</f>
        <v>9</v>
      </c>
    </row>
    <row r="4" spans="1:25" x14ac:dyDescent="0.25">
      <c r="A4">
        <v>132</v>
      </c>
      <c r="B4">
        <v>300</v>
      </c>
      <c r="C4">
        <v>300</v>
      </c>
      <c r="D4">
        <v>300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2</v>
      </c>
      <c r="M4">
        <v>1</v>
      </c>
      <c r="N4">
        <v>1</v>
      </c>
      <c r="O4">
        <v>0</v>
      </c>
      <c r="P4">
        <v>1</v>
      </c>
      <c r="Q4">
        <v>1</v>
      </c>
      <c r="R4">
        <v>1</v>
      </c>
      <c r="S4">
        <v>0</v>
      </c>
      <c r="T4">
        <v>0</v>
      </c>
      <c r="U4">
        <v>0</v>
      </c>
      <c r="V4">
        <v>0</v>
      </c>
      <c r="W4">
        <f t="shared" si="0"/>
        <v>1</v>
      </c>
      <c r="X4">
        <f t="shared" si="1"/>
        <v>1</v>
      </c>
      <c r="Y4">
        <f t="shared" si="2"/>
        <v>0</v>
      </c>
    </row>
    <row r="5" spans="1:25" x14ac:dyDescent="0.25">
      <c r="A5">
        <v>131</v>
      </c>
      <c r="B5">
        <v>300</v>
      </c>
      <c r="C5">
        <v>4</v>
      </c>
      <c r="D5">
        <v>300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10</v>
      </c>
      <c r="L5">
        <v>6</v>
      </c>
      <c r="M5">
        <v>4</v>
      </c>
      <c r="N5">
        <v>1</v>
      </c>
      <c r="O5">
        <v>0</v>
      </c>
      <c r="P5">
        <v>1</v>
      </c>
      <c r="Q5">
        <v>2</v>
      </c>
      <c r="R5">
        <v>8</v>
      </c>
      <c r="S5">
        <v>4</v>
      </c>
      <c r="T5">
        <v>1</v>
      </c>
      <c r="U5">
        <v>0</v>
      </c>
      <c r="V5">
        <v>0</v>
      </c>
      <c r="W5">
        <f t="shared" si="0"/>
        <v>3</v>
      </c>
      <c r="X5">
        <f t="shared" si="1"/>
        <v>9</v>
      </c>
      <c r="Y5">
        <f t="shared" si="2"/>
        <v>4</v>
      </c>
    </row>
    <row r="6" spans="1:25" x14ac:dyDescent="0.25">
      <c r="A6">
        <v>114</v>
      </c>
      <c r="B6">
        <v>300</v>
      </c>
      <c r="C6">
        <v>300</v>
      </c>
      <c r="D6">
        <v>66</v>
      </c>
      <c r="E6">
        <v>0</v>
      </c>
      <c r="F6">
        <v>0</v>
      </c>
      <c r="G6">
        <v>2</v>
      </c>
      <c r="H6">
        <v>0</v>
      </c>
      <c r="I6">
        <v>0</v>
      </c>
      <c r="J6">
        <v>0</v>
      </c>
      <c r="K6">
        <v>1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1</v>
      </c>
      <c r="S6">
        <v>2</v>
      </c>
      <c r="T6">
        <v>0</v>
      </c>
      <c r="U6">
        <v>0</v>
      </c>
      <c r="V6">
        <v>0</v>
      </c>
      <c r="W6">
        <f t="shared" si="0"/>
        <v>0</v>
      </c>
      <c r="X6">
        <f t="shared" si="1"/>
        <v>1</v>
      </c>
      <c r="Y6">
        <f t="shared" si="2"/>
        <v>4</v>
      </c>
    </row>
    <row r="7" spans="1:25" x14ac:dyDescent="0.25">
      <c r="A7">
        <v>110</v>
      </c>
      <c r="B7">
        <v>300</v>
      </c>
      <c r="C7">
        <v>300</v>
      </c>
      <c r="D7">
        <v>1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1</v>
      </c>
      <c r="L7">
        <v>0</v>
      </c>
      <c r="M7">
        <v>3</v>
      </c>
      <c r="N7">
        <v>2</v>
      </c>
      <c r="O7">
        <v>0</v>
      </c>
      <c r="P7">
        <v>1</v>
      </c>
      <c r="Q7">
        <v>0</v>
      </c>
      <c r="R7">
        <v>0</v>
      </c>
      <c r="S7">
        <v>2</v>
      </c>
      <c r="T7">
        <v>0</v>
      </c>
      <c r="U7">
        <v>0</v>
      </c>
      <c r="V7">
        <v>0</v>
      </c>
      <c r="W7">
        <f t="shared" si="0"/>
        <v>0</v>
      </c>
      <c r="X7">
        <f t="shared" si="1"/>
        <v>0</v>
      </c>
      <c r="Y7">
        <f t="shared" si="2"/>
        <v>3</v>
      </c>
    </row>
    <row r="8" spans="1:25" x14ac:dyDescent="0.25">
      <c r="A8">
        <v>115</v>
      </c>
      <c r="B8">
        <v>300</v>
      </c>
      <c r="C8">
        <v>300</v>
      </c>
      <c r="D8">
        <v>300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1</v>
      </c>
      <c r="N8">
        <v>0</v>
      </c>
      <c r="O8">
        <v>2</v>
      </c>
      <c r="P8">
        <v>0</v>
      </c>
      <c r="Q8">
        <v>0</v>
      </c>
      <c r="R8">
        <v>1</v>
      </c>
      <c r="S8">
        <v>5</v>
      </c>
      <c r="T8">
        <v>0</v>
      </c>
      <c r="U8">
        <v>0</v>
      </c>
      <c r="V8">
        <v>0</v>
      </c>
      <c r="W8">
        <f t="shared" si="0"/>
        <v>0</v>
      </c>
      <c r="X8">
        <f t="shared" si="1"/>
        <v>1</v>
      </c>
      <c r="Y8">
        <f t="shared" si="2"/>
        <v>5</v>
      </c>
    </row>
    <row r="9" spans="1:25" x14ac:dyDescent="0.25">
      <c r="A9">
        <v>2105</v>
      </c>
      <c r="B9">
        <v>300</v>
      </c>
      <c r="C9">
        <v>16</v>
      </c>
      <c r="D9">
        <v>22</v>
      </c>
      <c r="E9">
        <v>0</v>
      </c>
      <c r="F9">
        <v>4</v>
      </c>
      <c r="G9">
        <v>3</v>
      </c>
      <c r="H9">
        <v>0</v>
      </c>
      <c r="I9">
        <v>1</v>
      </c>
      <c r="J9">
        <v>0</v>
      </c>
      <c r="K9">
        <v>0</v>
      </c>
      <c r="L9">
        <v>13</v>
      </c>
      <c r="M9">
        <v>2</v>
      </c>
      <c r="N9">
        <v>0</v>
      </c>
      <c r="O9">
        <v>2</v>
      </c>
      <c r="P9">
        <v>0</v>
      </c>
      <c r="Q9">
        <v>1</v>
      </c>
      <c r="R9">
        <v>6</v>
      </c>
      <c r="S9">
        <v>1</v>
      </c>
      <c r="T9">
        <v>0</v>
      </c>
      <c r="U9">
        <v>0</v>
      </c>
      <c r="V9">
        <v>0</v>
      </c>
      <c r="W9">
        <f t="shared" si="0"/>
        <v>1</v>
      </c>
      <c r="X9">
        <f t="shared" si="1"/>
        <v>11</v>
      </c>
      <c r="Y9">
        <f t="shared" si="2"/>
        <v>4</v>
      </c>
    </row>
    <row r="10" spans="1:25" x14ac:dyDescent="0.25">
      <c r="A10">
        <v>2104</v>
      </c>
      <c r="B10">
        <v>300</v>
      </c>
      <c r="C10">
        <v>123</v>
      </c>
      <c r="D10">
        <v>300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3</v>
      </c>
      <c r="S10">
        <v>0</v>
      </c>
      <c r="T10">
        <v>0</v>
      </c>
      <c r="U10">
        <v>0</v>
      </c>
      <c r="V10">
        <v>0</v>
      </c>
      <c r="W10">
        <f t="shared" si="0"/>
        <v>0</v>
      </c>
      <c r="X10">
        <f t="shared" si="1"/>
        <v>5</v>
      </c>
      <c r="Y10">
        <f t="shared" si="2"/>
        <v>0</v>
      </c>
    </row>
    <row r="11" spans="1:25" x14ac:dyDescent="0.25">
      <c r="A11">
        <v>150</v>
      </c>
      <c r="B11">
        <v>300</v>
      </c>
      <c r="C11">
        <v>52</v>
      </c>
      <c r="D11">
        <v>131</v>
      </c>
      <c r="E11">
        <v>0</v>
      </c>
      <c r="F11">
        <v>2</v>
      </c>
      <c r="G11">
        <v>1</v>
      </c>
      <c r="H11">
        <v>0</v>
      </c>
      <c r="I11">
        <v>0</v>
      </c>
      <c r="J11">
        <v>0</v>
      </c>
      <c r="K11">
        <v>2</v>
      </c>
      <c r="L11">
        <v>5</v>
      </c>
      <c r="M11">
        <v>8</v>
      </c>
      <c r="N11">
        <v>0</v>
      </c>
      <c r="O11">
        <v>0</v>
      </c>
      <c r="P11">
        <v>3</v>
      </c>
      <c r="Q11">
        <v>2</v>
      </c>
      <c r="R11">
        <v>2</v>
      </c>
      <c r="S11">
        <v>2</v>
      </c>
      <c r="T11">
        <v>0</v>
      </c>
      <c r="U11">
        <v>0</v>
      </c>
      <c r="V11">
        <v>0</v>
      </c>
      <c r="W11">
        <f t="shared" si="0"/>
        <v>2</v>
      </c>
      <c r="X11">
        <f t="shared" si="1"/>
        <v>4</v>
      </c>
      <c r="Y11">
        <f t="shared" si="2"/>
        <v>3</v>
      </c>
    </row>
    <row r="12" spans="1:25" x14ac:dyDescent="0.25">
      <c r="A12">
        <v>152</v>
      </c>
      <c r="B12">
        <v>300</v>
      </c>
      <c r="C12">
        <v>300</v>
      </c>
      <c r="D12">
        <v>300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</v>
      </c>
      <c r="L12">
        <v>0</v>
      </c>
      <c r="M12">
        <v>2</v>
      </c>
      <c r="N12">
        <v>0</v>
      </c>
      <c r="O12">
        <v>0</v>
      </c>
      <c r="P12">
        <v>0</v>
      </c>
      <c r="Q12">
        <v>1</v>
      </c>
      <c r="R12">
        <v>1</v>
      </c>
      <c r="S12">
        <v>1</v>
      </c>
      <c r="T12">
        <v>0</v>
      </c>
      <c r="U12">
        <v>0</v>
      </c>
      <c r="V12">
        <v>0</v>
      </c>
      <c r="W12">
        <f t="shared" si="0"/>
        <v>1</v>
      </c>
      <c r="X12">
        <f t="shared" si="1"/>
        <v>1</v>
      </c>
      <c r="Y12">
        <f t="shared" si="2"/>
        <v>1</v>
      </c>
    </row>
    <row r="13" spans="1:25" x14ac:dyDescent="0.25">
      <c r="A13">
        <v>2112</v>
      </c>
      <c r="B13">
        <v>110</v>
      </c>
      <c r="C13">
        <v>300</v>
      </c>
      <c r="D13">
        <v>7</v>
      </c>
      <c r="E13">
        <v>1</v>
      </c>
      <c r="F13">
        <v>0</v>
      </c>
      <c r="G13">
        <v>1</v>
      </c>
      <c r="H13">
        <v>0</v>
      </c>
      <c r="I13">
        <v>0</v>
      </c>
      <c r="J13">
        <v>0</v>
      </c>
      <c r="K13">
        <v>5</v>
      </c>
      <c r="L13">
        <v>1</v>
      </c>
      <c r="M13">
        <v>1</v>
      </c>
      <c r="N13">
        <v>0</v>
      </c>
      <c r="O13">
        <v>0</v>
      </c>
      <c r="P13">
        <v>0</v>
      </c>
      <c r="Q13">
        <v>2</v>
      </c>
      <c r="R13">
        <v>2</v>
      </c>
      <c r="S13">
        <v>2</v>
      </c>
      <c r="T13">
        <v>0</v>
      </c>
      <c r="U13">
        <v>0</v>
      </c>
      <c r="V13">
        <v>0</v>
      </c>
      <c r="W13">
        <f t="shared" si="0"/>
        <v>3</v>
      </c>
      <c r="X13">
        <f t="shared" si="1"/>
        <v>2</v>
      </c>
      <c r="Y13">
        <f t="shared" si="2"/>
        <v>3</v>
      </c>
    </row>
    <row r="14" spans="1:25" x14ac:dyDescent="0.25">
      <c r="A14">
        <v>2114</v>
      </c>
      <c r="B14">
        <v>3</v>
      </c>
      <c r="C14">
        <v>105</v>
      </c>
      <c r="D14">
        <v>300</v>
      </c>
      <c r="E14">
        <v>2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4</v>
      </c>
      <c r="M14">
        <v>2</v>
      </c>
      <c r="N14">
        <v>1</v>
      </c>
      <c r="O14">
        <v>0</v>
      </c>
      <c r="P14">
        <v>1</v>
      </c>
      <c r="Q14">
        <v>0</v>
      </c>
      <c r="R14">
        <v>4</v>
      </c>
      <c r="S14">
        <v>1</v>
      </c>
      <c r="T14">
        <v>0</v>
      </c>
      <c r="U14">
        <v>0</v>
      </c>
      <c r="V14">
        <v>0</v>
      </c>
      <c r="W14">
        <f t="shared" si="0"/>
        <v>2</v>
      </c>
      <c r="X14">
        <f t="shared" si="1"/>
        <v>5</v>
      </c>
      <c r="Y14">
        <f t="shared" si="2"/>
        <v>1</v>
      </c>
    </row>
    <row r="15" spans="1:25" x14ac:dyDescent="0.25">
      <c r="A15">
        <v>2103</v>
      </c>
      <c r="B15">
        <v>300</v>
      </c>
      <c r="C15">
        <v>300</v>
      </c>
      <c r="D15">
        <v>300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3</v>
      </c>
      <c r="M15">
        <v>4</v>
      </c>
      <c r="N15">
        <v>0</v>
      </c>
      <c r="O15">
        <v>0</v>
      </c>
      <c r="P15">
        <v>0</v>
      </c>
      <c r="Q15">
        <v>2</v>
      </c>
      <c r="R15">
        <v>1</v>
      </c>
      <c r="S15">
        <v>0</v>
      </c>
      <c r="T15">
        <v>0</v>
      </c>
      <c r="U15">
        <v>0</v>
      </c>
      <c r="V15">
        <v>0</v>
      </c>
      <c r="W15">
        <f t="shared" si="0"/>
        <v>2</v>
      </c>
      <c r="X15">
        <f t="shared" si="1"/>
        <v>1</v>
      </c>
      <c r="Y15">
        <f t="shared" si="2"/>
        <v>0</v>
      </c>
    </row>
    <row r="16" spans="1:25" x14ac:dyDescent="0.25">
      <c r="A16">
        <v>502</v>
      </c>
      <c r="B16">
        <v>300</v>
      </c>
      <c r="C16">
        <v>54</v>
      </c>
      <c r="D16">
        <v>300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4</v>
      </c>
      <c r="M16">
        <v>3</v>
      </c>
      <c r="N16">
        <v>0</v>
      </c>
      <c r="O16">
        <v>2</v>
      </c>
      <c r="P16">
        <v>2</v>
      </c>
      <c r="Q16">
        <v>0</v>
      </c>
      <c r="R16">
        <v>1</v>
      </c>
      <c r="S16">
        <v>2</v>
      </c>
      <c r="T16">
        <v>0</v>
      </c>
      <c r="U16">
        <v>0</v>
      </c>
      <c r="V16">
        <v>0</v>
      </c>
      <c r="W16">
        <f t="shared" si="0"/>
        <v>0</v>
      </c>
      <c r="X16">
        <f t="shared" si="1"/>
        <v>2</v>
      </c>
      <c r="Y16">
        <f t="shared" si="2"/>
        <v>2</v>
      </c>
    </row>
    <row r="17" spans="1:25" x14ac:dyDescent="0.25">
      <c r="A17">
        <v>145</v>
      </c>
      <c r="B17">
        <v>300</v>
      </c>
      <c r="C17">
        <v>300</v>
      </c>
      <c r="D17">
        <v>300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3</v>
      </c>
      <c r="P17">
        <v>0</v>
      </c>
      <c r="Q17">
        <v>1</v>
      </c>
      <c r="R17">
        <v>1</v>
      </c>
      <c r="S17">
        <v>0</v>
      </c>
      <c r="T17">
        <v>0</v>
      </c>
      <c r="U17">
        <v>0</v>
      </c>
      <c r="V17">
        <v>0</v>
      </c>
      <c r="W17">
        <f t="shared" si="0"/>
        <v>1</v>
      </c>
      <c r="X17">
        <f t="shared" si="1"/>
        <v>1</v>
      </c>
      <c r="Y17">
        <f t="shared" si="2"/>
        <v>0</v>
      </c>
    </row>
    <row r="18" spans="1:25" x14ac:dyDescent="0.25">
      <c r="A18">
        <v>154</v>
      </c>
      <c r="B18">
        <v>300</v>
      </c>
      <c r="C18">
        <v>300</v>
      </c>
      <c r="D18">
        <v>240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2</v>
      </c>
      <c r="L18">
        <v>10</v>
      </c>
      <c r="M18">
        <v>2</v>
      </c>
      <c r="N18">
        <v>0</v>
      </c>
      <c r="O18">
        <v>3</v>
      </c>
      <c r="P18">
        <v>0</v>
      </c>
      <c r="Q18">
        <v>0</v>
      </c>
      <c r="R18">
        <v>2</v>
      </c>
      <c r="S18">
        <v>1</v>
      </c>
      <c r="T18">
        <v>0</v>
      </c>
      <c r="U18">
        <v>0</v>
      </c>
      <c r="V18">
        <v>0</v>
      </c>
      <c r="W18">
        <f t="shared" si="0"/>
        <v>0</v>
      </c>
      <c r="X18">
        <f t="shared" si="1"/>
        <v>2</v>
      </c>
      <c r="Y18">
        <f t="shared" si="2"/>
        <v>2</v>
      </c>
    </row>
    <row r="19" spans="1:25" x14ac:dyDescent="0.25">
      <c r="A19">
        <v>2102</v>
      </c>
      <c r="B19">
        <v>288</v>
      </c>
      <c r="C19">
        <v>99</v>
      </c>
      <c r="D19">
        <v>158</v>
      </c>
      <c r="E19">
        <v>1</v>
      </c>
      <c r="F19">
        <v>2</v>
      </c>
      <c r="G19">
        <v>1</v>
      </c>
      <c r="H19">
        <v>0</v>
      </c>
      <c r="I19">
        <v>0</v>
      </c>
      <c r="J19">
        <v>0</v>
      </c>
      <c r="K19">
        <v>7</v>
      </c>
      <c r="L19">
        <v>6</v>
      </c>
      <c r="M19">
        <v>6</v>
      </c>
      <c r="N19">
        <v>2</v>
      </c>
      <c r="O19">
        <v>2</v>
      </c>
      <c r="P19">
        <v>0</v>
      </c>
      <c r="Q19">
        <v>0</v>
      </c>
      <c r="R19">
        <v>6</v>
      </c>
      <c r="S19">
        <v>4</v>
      </c>
      <c r="T19">
        <v>0</v>
      </c>
      <c r="U19">
        <v>2</v>
      </c>
      <c r="V19">
        <v>1</v>
      </c>
      <c r="W19">
        <f t="shared" si="0"/>
        <v>1</v>
      </c>
      <c r="X19">
        <f t="shared" si="1"/>
        <v>10</v>
      </c>
      <c r="Y19">
        <f t="shared" si="2"/>
        <v>6</v>
      </c>
    </row>
    <row r="20" spans="1:25" x14ac:dyDescent="0.25">
      <c r="A20">
        <v>2113</v>
      </c>
      <c r="B20">
        <v>106</v>
      </c>
      <c r="C20">
        <v>300</v>
      </c>
      <c r="D20">
        <v>75</v>
      </c>
      <c r="E20">
        <v>3</v>
      </c>
      <c r="F20">
        <v>0</v>
      </c>
      <c r="G20">
        <v>1</v>
      </c>
      <c r="H20">
        <v>0</v>
      </c>
      <c r="I20">
        <v>0</v>
      </c>
      <c r="J20">
        <v>0</v>
      </c>
      <c r="K20">
        <v>3</v>
      </c>
      <c r="L20">
        <v>3</v>
      </c>
      <c r="M20">
        <v>0</v>
      </c>
      <c r="N20">
        <v>0</v>
      </c>
      <c r="O20">
        <v>0</v>
      </c>
      <c r="P20">
        <v>0</v>
      </c>
      <c r="Q20">
        <v>2</v>
      </c>
      <c r="R20">
        <v>0</v>
      </c>
      <c r="S20">
        <v>1</v>
      </c>
      <c r="T20">
        <v>0</v>
      </c>
      <c r="U20">
        <v>0</v>
      </c>
      <c r="V20">
        <v>0</v>
      </c>
      <c r="W20">
        <f t="shared" si="0"/>
        <v>5</v>
      </c>
      <c r="X20">
        <f t="shared" si="1"/>
        <v>0</v>
      </c>
      <c r="Y20">
        <f t="shared" si="2"/>
        <v>2</v>
      </c>
    </row>
    <row r="21" spans="1:25" x14ac:dyDescent="0.25">
      <c r="A21">
        <v>2312</v>
      </c>
      <c r="B21">
        <v>32</v>
      </c>
      <c r="C21">
        <v>53</v>
      </c>
      <c r="D21">
        <v>71</v>
      </c>
      <c r="E21">
        <v>1</v>
      </c>
      <c r="F21">
        <v>4</v>
      </c>
      <c r="G21">
        <v>1</v>
      </c>
      <c r="H21">
        <v>0</v>
      </c>
      <c r="I21">
        <v>0</v>
      </c>
      <c r="J21">
        <v>1</v>
      </c>
      <c r="K21">
        <v>0</v>
      </c>
      <c r="L21">
        <v>14</v>
      </c>
      <c r="M21">
        <v>7</v>
      </c>
      <c r="N21">
        <v>0</v>
      </c>
      <c r="O21">
        <v>1</v>
      </c>
      <c r="P21">
        <v>0</v>
      </c>
      <c r="Q21">
        <v>0</v>
      </c>
      <c r="R21">
        <v>1</v>
      </c>
      <c r="S21">
        <v>4</v>
      </c>
      <c r="T21">
        <v>0</v>
      </c>
      <c r="U21">
        <v>0</v>
      </c>
      <c r="V21">
        <v>0</v>
      </c>
      <c r="W21">
        <f t="shared" si="0"/>
        <v>1</v>
      </c>
      <c r="X21">
        <f t="shared" si="1"/>
        <v>5</v>
      </c>
      <c r="Y21">
        <f t="shared" si="2"/>
        <v>6</v>
      </c>
    </row>
    <row r="22" spans="1:25" x14ac:dyDescent="0.25">
      <c r="A22">
        <v>2321</v>
      </c>
      <c r="B22">
        <v>102</v>
      </c>
      <c r="C22">
        <v>23</v>
      </c>
      <c r="D22">
        <v>24</v>
      </c>
      <c r="E22">
        <v>2</v>
      </c>
      <c r="F22">
        <v>0</v>
      </c>
      <c r="G22">
        <v>1</v>
      </c>
      <c r="H22">
        <v>0</v>
      </c>
      <c r="I22">
        <v>0</v>
      </c>
      <c r="J22">
        <v>0</v>
      </c>
      <c r="K22">
        <v>5</v>
      </c>
      <c r="L22">
        <v>4</v>
      </c>
      <c r="M22">
        <v>2</v>
      </c>
      <c r="N22">
        <v>2</v>
      </c>
      <c r="O22">
        <v>0</v>
      </c>
      <c r="P22">
        <v>0</v>
      </c>
      <c r="Q22">
        <v>2</v>
      </c>
      <c r="R22">
        <v>5</v>
      </c>
      <c r="S22">
        <v>3</v>
      </c>
      <c r="T22">
        <v>0</v>
      </c>
      <c r="U22">
        <v>1</v>
      </c>
      <c r="V22">
        <v>0</v>
      </c>
      <c r="W22">
        <f t="shared" si="0"/>
        <v>4</v>
      </c>
      <c r="X22">
        <f t="shared" si="1"/>
        <v>6</v>
      </c>
      <c r="Y22">
        <f t="shared" si="2"/>
        <v>4</v>
      </c>
    </row>
    <row r="23" spans="1:25" x14ac:dyDescent="0.25">
      <c r="A23">
        <v>2314</v>
      </c>
      <c r="B23">
        <v>300</v>
      </c>
      <c r="C23">
        <v>184</v>
      </c>
      <c r="D23">
        <v>9</v>
      </c>
      <c r="E23">
        <v>0</v>
      </c>
      <c r="F23">
        <v>2</v>
      </c>
      <c r="G23">
        <v>1</v>
      </c>
      <c r="H23">
        <v>0</v>
      </c>
      <c r="I23">
        <v>0</v>
      </c>
      <c r="J23">
        <v>1</v>
      </c>
      <c r="K23">
        <v>3</v>
      </c>
      <c r="L23">
        <v>3</v>
      </c>
      <c r="M23">
        <v>4</v>
      </c>
      <c r="N23">
        <v>0</v>
      </c>
      <c r="O23">
        <v>0</v>
      </c>
      <c r="P23">
        <v>0</v>
      </c>
      <c r="Q23">
        <v>0</v>
      </c>
      <c r="R23">
        <v>2</v>
      </c>
      <c r="S23">
        <v>1</v>
      </c>
      <c r="T23">
        <v>0</v>
      </c>
      <c r="U23">
        <v>0</v>
      </c>
      <c r="V23">
        <v>0</v>
      </c>
      <c r="W23">
        <f t="shared" si="0"/>
        <v>0</v>
      </c>
      <c r="X23">
        <f t="shared" si="1"/>
        <v>4</v>
      </c>
      <c r="Y23">
        <f t="shared" si="2"/>
        <v>3</v>
      </c>
    </row>
    <row r="24" spans="1:25" x14ac:dyDescent="0.25">
      <c r="A24">
        <v>2320</v>
      </c>
      <c r="B24">
        <v>300</v>
      </c>
      <c r="C24">
        <v>36</v>
      </c>
      <c r="D24">
        <v>22</v>
      </c>
      <c r="E24">
        <v>0</v>
      </c>
      <c r="F24">
        <v>2</v>
      </c>
      <c r="G24">
        <v>2</v>
      </c>
      <c r="H24">
        <v>0</v>
      </c>
      <c r="I24">
        <v>0</v>
      </c>
      <c r="J24">
        <v>0</v>
      </c>
      <c r="K24">
        <v>3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f t="shared" si="0"/>
        <v>0</v>
      </c>
      <c r="X24">
        <f t="shared" si="1"/>
        <v>2</v>
      </c>
      <c r="Y24">
        <f t="shared" si="2"/>
        <v>3</v>
      </c>
    </row>
    <row r="25" spans="1:25" x14ac:dyDescent="0.25">
      <c r="A25">
        <v>2311</v>
      </c>
      <c r="B25">
        <v>2</v>
      </c>
      <c r="C25">
        <v>7</v>
      </c>
      <c r="D25">
        <v>300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3</v>
      </c>
      <c r="M25">
        <v>1</v>
      </c>
      <c r="N25">
        <v>0</v>
      </c>
      <c r="O25">
        <v>0</v>
      </c>
      <c r="P25">
        <v>2</v>
      </c>
      <c r="Q25">
        <v>1</v>
      </c>
      <c r="R25">
        <v>2</v>
      </c>
      <c r="S25">
        <v>0</v>
      </c>
      <c r="T25">
        <v>0</v>
      </c>
      <c r="U25">
        <v>0</v>
      </c>
      <c r="V25">
        <v>0</v>
      </c>
      <c r="W25">
        <f t="shared" si="0"/>
        <v>6</v>
      </c>
      <c r="X25">
        <f t="shared" si="1"/>
        <v>2</v>
      </c>
      <c r="Y25">
        <f t="shared" si="2"/>
        <v>0</v>
      </c>
    </row>
    <row r="26" spans="1:25" x14ac:dyDescent="0.25">
      <c r="A26">
        <v>2322</v>
      </c>
      <c r="B26">
        <v>174</v>
      </c>
      <c r="C26">
        <v>131</v>
      </c>
      <c r="D26">
        <v>60</v>
      </c>
      <c r="E26">
        <v>0</v>
      </c>
      <c r="F26">
        <v>2</v>
      </c>
      <c r="G26">
        <v>3</v>
      </c>
      <c r="H26">
        <v>0</v>
      </c>
      <c r="I26">
        <v>0</v>
      </c>
      <c r="J26">
        <v>0</v>
      </c>
      <c r="K26">
        <v>5</v>
      </c>
      <c r="L26">
        <v>2</v>
      </c>
      <c r="M26">
        <v>2</v>
      </c>
      <c r="N26">
        <v>0</v>
      </c>
      <c r="O26">
        <v>0</v>
      </c>
      <c r="P26">
        <v>0</v>
      </c>
      <c r="Q26">
        <v>1</v>
      </c>
      <c r="R26">
        <v>2</v>
      </c>
      <c r="S26">
        <v>2</v>
      </c>
      <c r="T26">
        <v>0</v>
      </c>
      <c r="U26">
        <v>0</v>
      </c>
      <c r="V26">
        <v>0</v>
      </c>
      <c r="W26">
        <f t="shared" si="0"/>
        <v>1</v>
      </c>
      <c r="X26">
        <f t="shared" si="1"/>
        <v>4</v>
      </c>
      <c r="Y26">
        <f t="shared" si="2"/>
        <v>5</v>
      </c>
    </row>
    <row r="27" spans="1:25" x14ac:dyDescent="0.25">
      <c r="A27">
        <v>2323</v>
      </c>
      <c r="B27">
        <v>300</v>
      </c>
      <c r="C27">
        <v>1</v>
      </c>
      <c r="D27">
        <v>300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</v>
      </c>
      <c r="M27">
        <v>0</v>
      </c>
      <c r="N27">
        <v>0</v>
      </c>
      <c r="O27">
        <v>1</v>
      </c>
      <c r="P27">
        <v>0</v>
      </c>
      <c r="Q27">
        <v>0</v>
      </c>
      <c r="R27">
        <v>2</v>
      </c>
      <c r="S27">
        <v>0</v>
      </c>
      <c r="T27">
        <v>0</v>
      </c>
      <c r="U27">
        <v>0</v>
      </c>
      <c r="V27">
        <v>0</v>
      </c>
      <c r="W27">
        <f t="shared" si="0"/>
        <v>0</v>
      </c>
      <c r="X27">
        <f t="shared" si="1"/>
        <v>2</v>
      </c>
      <c r="Y27">
        <f t="shared" si="2"/>
        <v>0</v>
      </c>
    </row>
    <row r="28" spans="1:25" x14ac:dyDescent="0.25">
      <c r="A28">
        <v>504</v>
      </c>
      <c r="B28">
        <v>300</v>
      </c>
      <c r="C28">
        <v>300</v>
      </c>
      <c r="D28">
        <v>53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1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f t="shared" si="0"/>
        <v>0</v>
      </c>
      <c r="X28">
        <f t="shared" si="1"/>
        <v>0</v>
      </c>
      <c r="Y28">
        <f t="shared" si="2"/>
        <v>1</v>
      </c>
    </row>
    <row r="29" spans="1:25" x14ac:dyDescent="0.25">
      <c r="A29">
        <v>2315</v>
      </c>
      <c r="B29">
        <v>1</v>
      </c>
      <c r="C29">
        <v>300</v>
      </c>
      <c r="D29">
        <v>300</v>
      </c>
      <c r="E29">
        <v>2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8</v>
      </c>
      <c r="R29">
        <v>0</v>
      </c>
      <c r="S29">
        <v>0</v>
      </c>
      <c r="T29">
        <v>0</v>
      </c>
      <c r="U29">
        <v>0</v>
      </c>
      <c r="V29">
        <v>0</v>
      </c>
      <c r="W29">
        <f t="shared" si="0"/>
        <v>10</v>
      </c>
      <c r="X29">
        <f t="shared" si="1"/>
        <v>0</v>
      </c>
      <c r="Y29">
        <f t="shared" si="2"/>
        <v>0</v>
      </c>
    </row>
    <row r="30" spans="1:25" x14ac:dyDescent="0.25">
      <c r="A30">
        <v>5533</v>
      </c>
      <c r="B30">
        <v>4</v>
      </c>
      <c r="C30">
        <v>300</v>
      </c>
      <c r="D30">
        <v>300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f t="shared" si="0"/>
        <v>1</v>
      </c>
      <c r="X30">
        <f t="shared" si="1"/>
        <v>0</v>
      </c>
      <c r="Y30">
        <f t="shared" si="2"/>
        <v>0</v>
      </c>
    </row>
    <row r="31" spans="1:25" x14ac:dyDescent="0.25">
      <c r="A31">
        <v>2201</v>
      </c>
      <c r="B31">
        <v>300</v>
      </c>
      <c r="C31">
        <v>120</v>
      </c>
      <c r="D31">
        <v>300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2</v>
      </c>
      <c r="S31">
        <v>0</v>
      </c>
      <c r="T31">
        <v>0</v>
      </c>
      <c r="U31">
        <v>0</v>
      </c>
      <c r="V31">
        <v>0</v>
      </c>
      <c r="W31">
        <f t="shared" si="0"/>
        <v>0</v>
      </c>
      <c r="X31">
        <f t="shared" si="1"/>
        <v>2</v>
      </c>
      <c r="Y31">
        <f t="shared" si="2"/>
        <v>0</v>
      </c>
    </row>
    <row r="32" spans="1:25" x14ac:dyDescent="0.25">
      <c r="A32">
        <v>503</v>
      </c>
      <c r="B32">
        <v>6</v>
      </c>
      <c r="C32">
        <v>115</v>
      </c>
      <c r="D32">
        <v>285</v>
      </c>
      <c r="E32">
        <v>2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3</v>
      </c>
      <c r="R32">
        <v>1</v>
      </c>
      <c r="S32">
        <v>2</v>
      </c>
      <c r="T32">
        <v>0</v>
      </c>
      <c r="U32">
        <v>0</v>
      </c>
      <c r="V32">
        <v>1</v>
      </c>
      <c r="W32">
        <f t="shared" si="0"/>
        <v>5</v>
      </c>
      <c r="X32">
        <f t="shared" si="1"/>
        <v>1</v>
      </c>
      <c r="Y32">
        <f t="shared" si="2"/>
        <v>3</v>
      </c>
    </row>
    <row r="33" spans="1:25" x14ac:dyDescent="0.25">
      <c r="A33">
        <v>2305</v>
      </c>
      <c r="B33">
        <v>300</v>
      </c>
      <c r="C33" t="s">
        <v>22</v>
      </c>
      <c r="D33">
        <v>278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</v>
      </c>
      <c r="L33">
        <v>2</v>
      </c>
      <c r="M33">
        <v>0</v>
      </c>
      <c r="N33">
        <v>0</v>
      </c>
      <c r="O33">
        <v>0</v>
      </c>
      <c r="P33">
        <v>0</v>
      </c>
      <c r="Q33">
        <v>0</v>
      </c>
      <c r="R33">
        <v>5</v>
      </c>
      <c r="S33">
        <v>1</v>
      </c>
      <c r="T33">
        <v>0</v>
      </c>
      <c r="U33">
        <v>0</v>
      </c>
      <c r="V33">
        <v>1</v>
      </c>
      <c r="W33">
        <f t="shared" si="0"/>
        <v>0</v>
      </c>
      <c r="X33">
        <f t="shared" si="1"/>
        <v>5</v>
      </c>
      <c r="Y33">
        <f t="shared" si="2"/>
        <v>2</v>
      </c>
    </row>
    <row r="34" spans="1:25" x14ac:dyDescent="0.25">
      <c r="A34">
        <v>2302</v>
      </c>
      <c r="B34">
        <v>300</v>
      </c>
      <c r="C34">
        <v>96</v>
      </c>
      <c r="D34">
        <v>7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3</v>
      </c>
      <c r="T34">
        <v>0</v>
      </c>
      <c r="U34">
        <v>0</v>
      </c>
      <c r="V34">
        <v>0</v>
      </c>
      <c r="W34">
        <f t="shared" si="0"/>
        <v>0</v>
      </c>
      <c r="X34">
        <f t="shared" si="1"/>
        <v>1</v>
      </c>
      <c r="Y34">
        <f t="shared" si="2"/>
        <v>4</v>
      </c>
    </row>
    <row r="35" spans="1:25" x14ac:dyDescent="0.25">
      <c r="A35">
        <v>2304</v>
      </c>
      <c r="B35">
        <v>300</v>
      </c>
      <c r="C35">
        <v>27</v>
      </c>
      <c r="D35">
        <v>16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2</v>
      </c>
      <c r="M35">
        <v>2</v>
      </c>
      <c r="N35">
        <v>0</v>
      </c>
      <c r="O35">
        <v>0</v>
      </c>
      <c r="P35">
        <v>1</v>
      </c>
      <c r="Q35">
        <v>0</v>
      </c>
      <c r="R35">
        <v>6</v>
      </c>
      <c r="S35">
        <v>4</v>
      </c>
      <c r="T35">
        <v>0</v>
      </c>
      <c r="U35">
        <v>3</v>
      </c>
      <c r="V35">
        <v>2</v>
      </c>
      <c r="W35">
        <f t="shared" si="0"/>
        <v>0</v>
      </c>
      <c r="X35">
        <f t="shared" si="1"/>
        <v>10</v>
      </c>
      <c r="Y35">
        <f t="shared" si="2"/>
        <v>6</v>
      </c>
    </row>
    <row r="36" spans="1:25" x14ac:dyDescent="0.25">
      <c r="A36">
        <v>2303</v>
      </c>
      <c r="B36">
        <v>126</v>
      </c>
      <c r="C36">
        <v>300</v>
      </c>
      <c r="D36">
        <v>33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3</v>
      </c>
      <c r="M36">
        <v>2</v>
      </c>
      <c r="N36">
        <v>0</v>
      </c>
      <c r="O36">
        <v>0</v>
      </c>
      <c r="P36">
        <v>0</v>
      </c>
      <c r="Q36">
        <v>1</v>
      </c>
      <c r="R36">
        <v>0</v>
      </c>
      <c r="S36">
        <v>1</v>
      </c>
      <c r="T36">
        <v>0</v>
      </c>
      <c r="U36">
        <v>0</v>
      </c>
      <c r="V36">
        <v>0</v>
      </c>
      <c r="W36">
        <f t="shared" si="0"/>
        <v>1</v>
      </c>
      <c r="X36">
        <f t="shared" si="1"/>
        <v>0</v>
      </c>
      <c r="Y36">
        <f t="shared" si="2"/>
        <v>1</v>
      </c>
    </row>
    <row r="37" spans="1:25" x14ac:dyDescent="0.25">
      <c r="A37">
        <v>2132</v>
      </c>
      <c r="B37">
        <v>25</v>
      </c>
      <c r="C37">
        <v>33</v>
      </c>
      <c r="D37">
        <v>300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2</v>
      </c>
      <c r="R37">
        <v>4</v>
      </c>
      <c r="S37">
        <v>0</v>
      </c>
      <c r="T37">
        <v>0</v>
      </c>
      <c r="U37">
        <v>0</v>
      </c>
      <c r="V37">
        <v>0</v>
      </c>
      <c r="W37">
        <f t="shared" si="0"/>
        <v>2</v>
      </c>
      <c r="X37">
        <f t="shared" si="1"/>
        <v>4</v>
      </c>
      <c r="Y37">
        <f t="shared" si="2"/>
        <v>0</v>
      </c>
    </row>
    <row r="38" spans="1:25" x14ac:dyDescent="0.25">
      <c r="A38" t="s">
        <v>27</v>
      </c>
      <c r="B38">
        <f>AVERAGE(B3:B37)</f>
        <v>216.54285714285714</v>
      </c>
      <c r="C38">
        <f t="shared" ref="C38:Y38" si="3">AVERAGE(C3:C37)</f>
        <v>169.97058823529412</v>
      </c>
      <c r="D38">
        <f t="shared" si="3"/>
        <v>176.28571428571428</v>
      </c>
      <c r="E38">
        <f t="shared" si="3"/>
        <v>0.5714285714285714</v>
      </c>
      <c r="F38">
        <f t="shared" si="3"/>
        <v>0.68571428571428572</v>
      </c>
      <c r="G38">
        <f t="shared" si="3"/>
        <v>0.6</v>
      </c>
      <c r="H38">
        <f t="shared" si="3"/>
        <v>0</v>
      </c>
      <c r="I38">
        <f t="shared" si="3"/>
        <v>2.8571428571428571E-2</v>
      </c>
      <c r="J38">
        <f t="shared" si="3"/>
        <v>8.5714285714285715E-2</v>
      </c>
      <c r="K38">
        <f t="shared" si="3"/>
        <v>1.8571428571428572</v>
      </c>
      <c r="L38">
        <f t="shared" si="3"/>
        <v>2.8571428571428572</v>
      </c>
      <c r="M38">
        <f t="shared" si="3"/>
        <v>2.1428571428571428</v>
      </c>
      <c r="N38">
        <f t="shared" si="3"/>
        <v>0.31428571428571428</v>
      </c>
      <c r="O38">
        <f t="shared" si="3"/>
        <v>0.48571428571428571</v>
      </c>
      <c r="P38">
        <f t="shared" si="3"/>
        <v>0.37142857142857144</v>
      </c>
      <c r="Q38">
        <f t="shared" si="3"/>
        <v>0.91428571428571426</v>
      </c>
      <c r="R38">
        <f t="shared" si="3"/>
        <v>2.1714285714285713</v>
      </c>
      <c r="S38">
        <f t="shared" si="3"/>
        <v>1.5428571428571429</v>
      </c>
      <c r="T38">
        <f t="shared" si="3"/>
        <v>2.8571428571428571E-2</v>
      </c>
      <c r="U38">
        <f t="shared" si="3"/>
        <v>0.17142857142857143</v>
      </c>
      <c r="V38">
        <f t="shared" si="3"/>
        <v>0.25714285714285712</v>
      </c>
      <c r="W38">
        <f t="shared" si="3"/>
        <v>1.5142857142857142</v>
      </c>
      <c r="X38">
        <f t="shared" si="3"/>
        <v>3.0571428571428569</v>
      </c>
      <c r="Y38">
        <f t="shared" si="3"/>
        <v>2.4857142857142858</v>
      </c>
    </row>
    <row r="39" spans="1:25" x14ac:dyDescent="0.25">
      <c r="A39" t="s">
        <v>28</v>
      </c>
      <c r="B39">
        <f>_xlfn.STDEV.S(B3:B37)</f>
        <v>121.67612334224263</v>
      </c>
      <c r="C39">
        <f t="shared" ref="C39:Y39" si="4">_xlfn.STDEV.S(C3:C37)</f>
        <v>123.57637444453376</v>
      </c>
      <c r="D39">
        <f t="shared" si="4"/>
        <v>128.06192698400702</v>
      </c>
      <c r="E39">
        <f t="shared" si="4"/>
        <v>1.1189731186834357</v>
      </c>
      <c r="F39">
        <f t="shared" si="4"/>
        <v>1.1316679145878279</v>
      </c>
      <c r="G39">
        <f t="shared" si="4"/>
        <v>0.84714051893622078</v>
      </c>
      <c r="H39">
        <f t="shared" si="4"/>
        <v>0</v>
      </c>
      <c r="I39">
        <f t="shared" si="4"/>
        <v>0.1690308509457033</v>
      </c>
      <c r="J39">
        <f t="shared" si="4"/>
        <v>0.28402864099869052</v>
      </c>
      <c r="K39">
        <f t="shared" si="4"/>
        <v>2.2770318288464551</v>
      </c>
      <c r="L39">
        <f t="shared" si="4"/>
        <v>3.4653143235995976</v>
      </c>
      <c r="M39">
        <f t="shared" si="4"/>
        <v>2.5569151581643101</v>
      </c>
      <c r="N39">
        <f t="shared" si="4"/>
        <v>0.63112544532057369</v>
      </c>
      <c r="O39">
        <f t="shared" si="4"/>
        <v>0.9194444797052751</v>
      </c>
      <c r="P39">
        <f t="shared" si="4"/>
        <v>0.73106345929242356</v>
      </c>
      <c r="Q39">
        <f t="shared" si="4"/>
        <v>1.5218299466611314</v>
      </c>
      <c r="R39">
        <f t="shared" si="4"/>
        <v>2.093206297774306</v>
      </c>
      <c r="S39">
        <f t="shared" si="4"/>
        <v>1.4418708668388633</v>
      </c>
      <c r="T39">
        <f t="shared" si="4"/>
        <v>0.1690308509457033</v>
      </c>
      <c r="U39">
        <f t="shared" si="4"/>
        <v>0.61766706650267245</v>
      </c>
      <c r="V39">
        <f t="shared" si="4"/>
        <v>0.78000215470506096</v>
      </c>
      <c r="W39">
        <f t="shared" si="4"/>
        <v>2.2012219677398517</v>
      </c>
      <c r="X39">
        <f t="shared" si="4"/>
        <v>3.0673120743322708</v>
      </c>
      <c r="Y39">
        <f t="shared" si="4"/>
        <v>2.2799823086443221</v>
      </c>
    </row>
    <row r="40" spans="1:25" x14ac:dyDescent="0.25">
      <c r="A40" t="s">
        <v>29</v>
      </c>
      <c r="B40">
        <f>B39/SQRT(35)</f>
        <v>20.567018668313626</v>
      </c>
      <c r="C40">
        <f t="shared" ref="C40:Y40" si="5">C39/SQRT(35)</f>
        <v>20.888219729144407</v>
      </c>
      <c r="D40">
        <f t="shared" si="5"/>
        <v>21.64641649185323</v>
      </c>
      <c r="E40">
        <f t="shared" si="5"/>
        <v>0.1891409784364286</v>
      </c>
      <c r="F40">
        <f t="shared" si="5"/>
        <v>0.19128679059073003</v>
      </c>
      <c r="G40">
        <f t="shared" si="5"/>
        <v>0.1431928827863741</v>
      </c>
      <c r="H40">
        <f t="shared" si="5"/>
        <v>0</v>
      </c>
      <c r="I40">
        <f t="shared" si="5"/>
        <v>2.8571428571428571E-2</v>
      </c>
      <c r="J40">
        <f t="shared" si="5"/>
        <v>4.8009602880960331E-2</v>
      </c>
      <c r="K40">
        <f t="shared" si="5"/>
        <v>0.38488862766036736</v>
      </c>
      <c r="L40">
        <f t="shared" si="5"/>
        <v>0.58574502891237423</v>
      </c>
      <c r="M40">
        <f t="shared" si="5"/>
        <v>0.43219754498048091</v>
      </c>
      <c r="N40">
        <f t="shared" si="5"/>
        <v>0.10667967107602251</v>
      </c>
      <c r="O40">
        <f t="shared" si="5"/>
        <v>0.15541448280191208</v>
      </c>
      <c r="P40">
        <f t="shared" si="5"/>
        <v>0.12357227861950788</v>
      </c>
      <c r="Q40">
        <f t="shared" si="5"/>
        <v>0.25723621087878534</v>
      </c>
      <c r="R40">
        <f t="shared" si="5"/>
        <v>0.35381644171769616</v>
      </c>
      <c r="S40">
        <f t="shared" si="5"/>
        <v>0.24372065957559194</v>
      </c>
      <c r="T40">
        <f t="shared" si="5"/>
        <v>2.8571428571428571E-2</v>
      </c>
      <c r="U40">
        <f t="shared" si="5"/>
        <v>0.10440478985208304</v>
      </c>
      <c r="V40">
        <f t="shared" si="5"/>
        <v>0.13184442794927859</v>
      </c>
      <c r="W40">
        <f t="shared" si="5"/>
        <v>0.37207442232744259</v>
      </c>
      <c r="X40">
        <f t="shared" si="5"/>
        <v>0.51847037004041407</v>
      </c>
      <c r="Y40">
        <f t="shared" si="5"/>
        <v>0.3853873497712989</v>
      </c>
    </row>
    <row r="47" spans="1:25" x14ac:dyDescent="0.25">
      <c r="N47" t="s">
        <v>30</v>
      </c>
      <c r="O47" t="s">
        <v>31</v>
      </c>
      <c r="P47" t="s">
        <v>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workbookViewId="0">
      <selection activeCell="K31" sqref="K31"/>
    </sheetView>
  </sheetViews>
  <sheetFormatPr defaultRowHeight="15" x14ac:dyDescent="0.25"/>
  <sheetData>
    <row r="1" spans="2:13" x14ac:dyDescent="0.25">
      <c r="B1" s="3" t="s">
        <v>2</v>
      </c>
      <c r="C1" s="3"/>
      <c r="D1" s="3"/>
      <c r="E1" s="3"/>
      <c r="F1" s="3"/>
      <c r="G1" s="3"/>
      <c r="H1" s="3" t="s">
        <v>18</v>
      </c>
      <c r="I1" s="3"/>
      <c r="J1" s="3"/>
      <c r="K1" s="3"/>
      <c r="L1" s="3"/>
      <c r="M1" s="3"/>
    </row>
    <row r="2" spans="2:13" x14ac:dyDescent="0.25">
      <c r="B2" s="3" t="s">
        <v>5</v>
      </c>
      <c r="C2" s="3"/>
      <c r="D2" s="3"/>
      <c r="E2" s="3" t="s">
        <v>15</v>
      </c>
      <c r="F2" s="3"/>
      <c r="G2" s="3"/>
      <c r="H2" s="3" t="s">
        <v>5</v>
      </c>
      <c r="I2" s="3"/>
      <c r="J2" s="3"/>
      <c r="K2" s="3" t="s">
        <v>15</v>
      </c>
      <c r="L2" s="3"/>
      <c r="M2" s="3"/>
    </row>
    <row r="3" spans="2:13" x14ac:dyDescent="0.25">
      <c r="B3" t="s">
        <v>24</v>
      </c>
      <c r="C3" t="s">
        <v>25</v>
      </c>
      <c r="D3" t="s">
        <v>26</v>
      </c>
      <c r="E3" t="s">
        <v>24</v>
      </c>
      <c r="F3" t="s">
        <v>25</v>
      </c>
      <c r="G3" t="s">
        <v>26</v>
      </c>
      <c r="H3" t="s">
        <v>24</v>
      </c>
      <c r="I3" t="s">
        <v>25</v>
      </c>
      <c r="J3" t="s">
        <v>26</v>
      </c>
      <c r="K3" t="s">
        <v>24</v>
      </c>
      <c r="L3" t="s">
        <v>25</v>
      </c>
      <c r="M3" t="s">
        <v>26</v>
      </c>
    </row>
    <row r="4" spans="2:13" x14ac:dyDescent="0.25">
      <c r="B4">
        <v>0</v>
      </c>
      <c r="C4">
        <v>3</v>
      </c>
      <c r="D4">
        <v>3</v>
      </c>
      <c r="E4">
        <v>0</v>
      </c>
      <c r="F4">
        <v>3</v>
      </c>
      <c r="G4">
        <v>9</v>
      </c>
      <c r="H4">
        <v>0</v>
      </c>
      <c r="I4">
        <v>1</v>
      </c>
      <c r="J4">
        <v>4</v>
      </c>
      <c r="K4">
        <v>1</v>
      </c>
      <c r="L4">
        <v>5</v>
      </c>
      <c r="M4">
        <v>6</v>
      </c>
    </row>
    <row r="5" spans="2:13" x14ac:dyDescent="0.25">
      <c r="B5">
        <v>1</v>
      </c>
      <c r="C5">
        <v>1</v>
      </c>
      <c r="D5">
        <v>0</v>
      </c>
      <c r="E5">
        <v>1</v>
      </c>
      <c r="F5">
        <v>1</v>
      </c>
      <c r="G5">
        <v>0</v>
      </c>
      <c r="H5">
        <v>2</v>
      </c>
      <c r="I5">
        <v>5</v>
      </c>
      <c r="J5">
        <v>3</v>
      </c>
      <c r="K5">
        <v>4</v>
      </c>
      <c r="L5">
        <v>6</v>
      </c>
      <c r="M5">
        <v>4</v>
      </c>
    </row>
    <row r="6" spans="2:13" x14ac:dyDescent="0.25">
      <c r="B6">
        <v>2</v>
      </c>
      <c r="C6">
        <v>8</v>
      </c>
      <c r="D6">
        <v>4</v>
      </c>
      <c r="E6">
        <v>3</v>
      </c>
      <c r="F6">
        <v>9</v>
      </c>
      <c r="G6">
        <v>4</v>
      </c>
      <c r="H6">
        <v>0</v>
      </c>
      <c r="I6">
        <v>2</v>
      </c>
      <c r="J6">
        <v>1</v>
      </c>
      <c r="K6">
        <v>0</v>
      </c>
      <c r="L6">
        <v>4</v>
      </c>
      <c r="M6">
        <v>3</v>
      </c>
    </row>
    <row r="7" spans="2:13" x14ac:dyDescent="0.25">
      <c r="B7">
        <v>0</v>
      </c>
      <c r="C7">
        <v>1</v>
      </c>
      <c r="D7">
        <v>2</v>
      </c>
      <c r="E7">
        <v>0</v>
      </c>
      <c r="F7">
        <v>1</v>
      </c>
      <c r="G7">
        <v>4</v>
      </c>
      <c r="H7">
        <v>0</v>
      </c>
      <c r="I7">
        <v>0</v>
      </c>
      <c r="J7">
        <v>1</v>
      </c>
      <c r="K7">
        <v>0</v>
      </c>
      <c r="L7">
        <v>2</v>
      </c>
      <c r="M7">
        <v>3</v>
      </c>
    </row>
    <row r="8" spans="2:13" x14ac:dyDescent="0.25">
      <c r="B8">
        <v>0</v>
      </c>
      <c r="C8">
        <v>0</v>
      </c>
      <c r="D8">
        <v>2</v>
      </c>
      <c r="E8">
        <v>0</v>
      </c>
      <c r="F8">
        <v>0</v>
      </c>
      <c r="G8">
        <v>3</v>
      </c>
      <c r="H8">
        <v>1</v>
      </c>
      <c r="I8">
        <v>2</v>
      </c>
      <c r="J8">
        <v>0</v>
      </c>
      <c r="K8">
        <v>6</v>
      </c>
      <c r="L8">
        <v>2</v>
      </c>
      <c r="M8">
        <v>0</v>
      </c>
    </row>
    <row r="9" spans="2:13" x14ac:dyDescent="0.25">
      <c r="B9">
        <v>0</v>
      </c>
      <c r="C9">
        <v>1</v>
      </c>
      <c r="D9">
        <v>5</v>
      </c>
      <c r="E9">
        <v>0</v>
      </c>
      <c r="F9">
        <v>1</v>
      </c>
      <c r="G9">
        <v>5</v>
      </c>
      <c r="H9">
        <v>1</v>
      </c>
      <c r="I9">
        <v>2</v>
      </c>
      <c r="J9">
        <v>2</v>
      </c>
      <c r="K9">
        <v>1</v>
      </c>
      <c r="L9">
        <v>4</v>
      </c>
      <c r="M9">
        <v>5</v>
      </c>
    </row>
    <row r="10" spans="2:13" x14ac:dyDescent="0.25">
      <c r="B10">
        <v>1</v>
      </c>
      <c r="C10">
        <v>6</v>
      </c>
      <c r="D10">
        <v>1</v>
      </c>
      <c r="E10">
        <v>1</v>
      </c>
      <c r="F10">
        <v>11</v>
      </c>
      <c r="G10">
        <v>4</v>
      </c>
      <c r="H10">
        <v>0</v>
      </c>
      <c r="I10">
        <v>2</v>
      </c>
      <c r="J10">
        <v>0</v>
      </c>
      <c r="K10">
        <v>0</v>
      </c>
      <c r="L10">
        <v>2</v>
      </c>
      <c r="M10">
        <v>0</v>
      </c>
    </row>
    <row r="11" spans="2:13" x14ac:dyDescent="0.25">
      <c r="B11">
        <v>0</v>
      </c>
      <c r="C11">
        <v>3</v>
      </c>
      <c r="D11">
        <v>0</v>
      </c>
      <c r="E11">
        <v>0</v>
      </c>
      <c r="F11">
        <v>5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1</v>
      </c>
    </row>
    <row r="12" spans="2:13" x14ac:dyDescent="0.25">
      <c r="B12">
        <v>2</v>
      </c>
      <c r="C12">
        <v>2</v>
      </c>
      <c r="D12">
        <v>2</v>
      </c>
      <c r="E12">
        <v>2</v>
      </c>
      <c r="F12">
        <v>4</v>
      </c>
      <c r="G12">
        <v>3</v>
      </c>
      <c r="H12">
        <v>8</v>
      </c>
      <c r="I12">
        <v>0</v>
      </c>
      <c r="J12">
        <v>0</v>
      </c>
      <c r="K12">
        <v>10</v>
      </c>
      <c r="L12">
        <v>0</v>
      </c>
      <c r="M12">
        <v>0</v>
      </c>
    </row>
    <row r="13" spans="2:13" x14ac:dyDescent="0.25"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</row>
    <row r="14" spans="2:13" x14ac:dyDescent="0.25">
      <c r="B14">
        <v>2</v>
      </c>
      <c r="C14">
        <v>2</v>
      </c>
      <c r="D14">
        <v>2</v>
      </c>
      <c r="E14">
        <v>3</v>
      </c>
      <c r="F14">
        <v>2</v>
      </c>
      <c r="G14">
        <v>3</v>
      </c>
      <c r="H14">
        <v>0</v>
      </c>
      <c r="I14">
        <v>2</v>
      </c>
      <c r="J14">
        <v>0</v>
      </c>
      <c r="K14">
        <v>0</v>
      </c>
      <c r="L14">
        <v>2</v>
      </c>
      <c r="M14">
        <v>0</v>
      </c>
    </row>
    <row r="15" spans="2:13" x14ac:dyDescent="0.25">
      <c r="B15">
        <v>0</v>
      </c>
      <c r="C15">
        <v>4</v>
      </c>
      <c r="D15">
        <v>1</v>
      </c>
      <c r="E15">
        <v>2</v>
      </c>
      <c r="F15">
        <v>5</v>
      </c>
      <c r="G15">
        <v>1</v>
      </c>
      <c r="H15">
        <v>3</v>
      </c>
      <c r="I15">
        <v>1</v>
      </c>
      <c r="J15">
        <v>2</v>
      </c>
      <c r="K15">
        <v>5</v>
      </c>
      <c r="L15">
        <v>1</v>
      </c>
      <c r="M15">
        <v>3</v>
      </c>
    </row>
    <row r="16" spans="2:13" x14ac:dyDescent="0.25">
      <c r="B16">
        <v>2</v>
      </c>
      <c r="C16">
        <v>1</v>
      </c>
      <c r="D16">
        <v>0</v>
      </c>
      <c r="E16">
        <v>2</v>
      </c>
      <c r="F16">
        <v>1</v>
      </c>
      <c r="G16">
        <v>0</v>
      </c>
      <c r="H16">
        <v>0</v>
      </c>
      <c r="I16">
        <v>5</v>
      </c>
      <c r="J16">
        <v>1</v>
      </c>
      <c r="K16">
        <v>0</v>
      </c>
      <c r="L16">
        <v>5</v>
      </c>
      <c r="M16">
        <v>2</v>
      </c>
    </row>
    <row r="17" spans="1:13" x14ac:dyDescent="0.25">
      <c r="B17">
        <v>0</v>
      </c>
      <c r="C17">
        <v>1</v>
      </c>
      <c r="D17">
        <v>2</v>
      </c>
      <c r="E17">
        <v>0</v>
      </c>
      <c r="F17">
        <v>2</v>
      </c>
      <c r="G17">
        <v>2</v>
      </c>
      <c r="H17">
        <v>0</v>
      </c>
      <c r="I17">
        <v>1</v>
      </c>
      <c r="J17">
        <v>3</v>
      </c>
      <c r="K17">
        <v>0</v>
      </c>
      <c r="L17">
        <v>1</v>
      </c>
      <c r="M17">
        <v>4</v>
      </c>
    </row>
    <row r="18" spans="1:13" x14ac:dyDescent="0.25">
      <c r="B18">
        <v>1</v>
      </c>
      <c r="C18">
        <v>1</v>
      </c>
      <c r="D18">
        <v>0</v>
      </c>
      <c r="E18">
        <v>1</v>
      </c>
      <c r="F18">
        <v>1</v>
      </c>
      <c r="G18">
        <v>0</v>
      </c>
      <c r="H18">
        <v>0</v>
      </c>
      <c r="I18">
        <v>6</v>
      </c>
      <c r="J18">
        <v>4</v>
      </c>
      <c r="K18">
        <v>0</v>
      </c>
      <c r="L18">
        <v>10</v>
      </c>
      <c r="M18">
        <v>6</v>
      </c>
    </row>
    <row r="19" spans="1:13" x14ac:dyDescent="0.25">
      <c r="B19">
        <v>0</v>
      </c>
      <c r="C19">
        <v>2</v>
      </c>
      <c r="D19">
        <v>1</v>
      </c>
      <c r="E19">
        <v>0</v>
      </c>
      <c r="F19">
        <v>2</v>
      </c>
      <c r="G19">
        <v>2</v>
      </c>
      <c r="H19">
        <v>1</v>
      </c>
      <c r="I19">
        <v>0</v>
      </c>
      <c r="J19">
        <v>1</v>
      </c>
      <c r="K19">
        <v>1</v>
      </c>
      <c r="L19">
        <v>0</v>
      </c>
      <c r="M19">
        <v>1</v>
      </c>
    </row>
    <row r="20" spans="1:13" x14ac:dyDescent="0.25">
      <c r="B20">
        <v>0</v>
      </c>
      <c r="C20">
        <v>6</v>
      </c>
      <c r="D20">
        <v>4</v>
      </c>
      <c r="E20">
        <v>1</v>
      </c>
      <c r="F20">
        <v>10</v>
      </c>
      <c r="G20">
        <v>6</v>
      </c>
      <c r="H20">
        <v>2</v>
      </c>
      <c r="I20">
        <v>4</v>
      </c>
      <c r="J20">
        <v>0</v>
      </c>
      <c r="K20">
        <v>2</v>
      </c>
      <c r="L20">
        <v>4</v>
      </c>
      <c r="M20">
        <v>0</v>
      </c>
    </row>
    <row r="21" spans="1:13" x14ac:dyDescent="0.25">
      <c r="B21">
        <v>2</v>
      </c>
      <c r="C21">
        <v>0</v>
      </c>
      <c r="D21">
        <v>1</v>
      </c>
      <c r="E21">
        <v>5</v>
      </c>
      <c r="F21">
        <v>0</v>
      </c>
      <c r="G21">
        <v>2</v>
      </c>
    </row>
    <row r="22" spans="1:13" x14ac:dyDescent="0.25">
      <c r="A22" t="s">
        <v>33</v>
      </c>
      <c r="B22">
        <f>AVERAGE(B4:B21)</f>
        <v>0.77777777777777779</v>
      </c>
      <c r="C22">
        <f t="shared" ref="C22:G22" si="0">AVERAGE(C4:C21)</f>
        <v>2.3888888888888888</v>
      </c>
      <c r="D22">
        <f t="shared" si="0"/>
        <v>1.7222222222222223</v>
      </c>
      <c r="E22">
        <f t="shared" si="0"/>
        <v>1.2222222222222223</v>
      </c>
      <c r="F22">
        <f t="shared" si="0"/>
        <v>3.2777777777777777</v>
      </c>
      <c r="G22">
        <f t="shared" si="0"/>
        <v>2.7222222222222223</v>
      </c>
      <c r="H22">
        <f>AVERAGE(H4:H20)</f>
        <v>1.0588235294117647</v>
      </c>
      <c r="I22">
        <f t="shared" ref="I22:M22" si="1">AVERAGE(I4:I20)</f>
        <v>1.9411764705882353</v>
      </c>
      <c r="J22">
        <f t="shared" si="1"/>
        <v>1.3529411764705883</v>
      </c>
      <c r="K22">
        <f t="shared" si="1"/>
        <v>1.8235294117647058</v>
      </c>
      <c r="L22">
        <f t="shared" si="1"/>
        <v>2.8235294117647061</v>
      </c>
      <c r="M22">
        <f t="shared" si="1"/>
        <v>2.2352941176470589</v>
      </c>
    </row>
    <row r="23" spans="1:13" x14ac:dyDescent="0.25">
      <c r="A23" t="s">
        <v>28</v>
      </c>
      <c r="B23">
        <f>_xlfn.STDEV.S(B4:B21)</f>
        <v>0.87820375202190948</v>
      </c>
      <c r="C23">
        <f t="shared" ref="C23:G23" si="2">_xlfn.STDEV.S(C4:C21)</f>
        <v>2.2528123309971493</v>
      </c>
      <c r="D23">
        <f t="shared" si="2"/>
        <v>1.487420014875958</v>
      </c>
      <c r="E23">
        <f t="shared" si="2"/>
        <v>1.3956046783744507</v>
      </c>
      <c r="F23">
        <f t="shared" si="2"/>
        <v>3.4437591559490635</v>
      </c>
      <c r="G23">
        <f t="shared" si="2"/>
        <v>2.3962116069661872</v>
      </c>
      <c r="H23">
        <f>_xlfn.STDEV.S(H4:H20)</f>
        <v>2.0146522105345541</v>
      </c>
      <c r="I23">
        <f t="shared" ref="I23:M23" si="3">_xlfn.STDEV.S(I4:I20)</f>
        <v>1.951620744256364</v>
      </c>
      <c r="J23">
        <f t="shared" si="3"/>
        <v>1.4116115112960539</v>
      </c>
      <c r="K23">
        <f t="shared" si="3"/>
        <v>2.8336216692963587</v>
      </c>
      <c r="L23">
        <f t="shared" si="3"/>
        <v>2.6980385031918805</v>
      </c>
      <c r="M23">
        <f t="shared" si="3"/>
        <v>2.1945788822888632</v>
      </c>
    </row>
    <row r="24" spans="1:13" x14ac:dyDescent="0.25">
      <c r="A24" t="s">
        <v>29</v>
      </c>
      <c r="B24">
        <f>B23/SQRT(18)</f>
        <v>0.20699460943938716</v>
      </c>
      <c r="C24">
        <f t="shared" ref="C24:G24" si="4">C23/SQRT(18)</f>
        <v>0.53099295866291918</v>
      </c>
      <c r="D24">
        <f t="shared" si="4"/>
        <v>0.35058825966379514</v>
      </c>
      <c r="E24">
        <f t="shared" si="4"/>
        <v>0.32894717731141493</v>
      </c>
      <c r="F24">
        <f t="shared" si="4"/>
        <v>0.81170181731494806</v>
      </c>
      <c r="G24">
        <f t="shared" si="4"/>
        <v>0.56479249214790173</v>
      </c>
      <c r="H24">
        <f>H23/SQRT(17)</f>
        <v>0.48862493311282795</v>
      </c>
      <c r="I24">
        <f t="shared" ref="I24:M24" si="5">I23/SQRT(17)</f>
        <v>0.47333755704209057</v>
      </c>
      <c r="J24">
        <f t="shared" si="5"/>
        <v>0.34236608020067105</v>
      </c>
      <c r="K24">
        <f t="shared" si="5"/>
        <v>0.68725420267928961</v>
      </c>
      <c r="L24">
        <f t="shared" si="5"/>
        <v>0.65437045474373501</v>
      </c>
      <c r="M24">
        <f t="shared" si="5"/>
        <v>0.5322635609074664</v>
      </c>
    </row>
    <row r="27" spans="1:13" x14ac:dyDescent="0.25">
      <c r="K27" t="s">
        <v>34</v>
      </c>
      <c r="L27" t="s">
        <v>35</v>
      </c>
    </row>
  </sheetData>
  <mergeCells count="6">
    <mergeCell ref="B1:G1"/>
    <mergeCell ref="H1:M1"/>
    <mergeCell ref="E2:G2"/>
    <mergeCell ref="B2:D2"/>
    <mergeCell ref="H2:J2"/>
    <mergeCell ref="K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nonresponders removed</vt:lpstr>
      <vt:lpstr>forR</vt:lpstr>
      <vt:lpstr>notes</vt:lpstr>
      <vt:lpstr>figures all animals</vt:lpstr>
      <vt:lpstr>figures by sex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keche</cp:lastModifiedBy>
  <dcterms:created xsi:type="dcterms:W3CDTF">2016-05-31T01:03:21Z</dcterms:created>
  <dcterms:modified xsi:type="dcterms:W3CDTF">2018-07-28T14:29:29Z</dcterms:modified>
</cp:coreProperties>
</file>