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rt\Desktop\"/>
    </mc:Choice>
  </mc:AlternateContent>
  <xr:revisionPtr revIDLastSave="0" documentId="13_ncr:1_{46CD623E-FA9D-42C9-8797-25DBB863FFA3}" xr6:coauthVersionLast="40" xr6:coauthVersionMax="40" xr10:uidLastSave="{00000000-0000-0000-0000-000000000000}"/>
  <bookViews>
    <workbookView xWindow="-110" yWindow="-110" windowWidth="19420" windowHeight="10420" tabRatio="988" xr2:uid="{00000000-000D-0000-FFFF-FFFF00000000}"/>
  </bookViews>
  <sheets>
    <sheet name="Follower_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3" i="1" l="1"/>
  <c r="D93" i="1"/>
  <c r="F92" i="1"/>
  <c r="D92" i="1"/>
  <c r="F91" i="1"/>
  <c r="D91" i="1"/>
  <c r="F90" i="1"/>
  <c r="D90" i="1"/>
  <c r="F89" i="1"/>
  <c r="D89" i="1"/>
  <c r="F88" i="1"/>
  <c r="D88" i="1"/>
  <c r="F87" i="1"/>
  <c r="D87" i="1"/>
  <c r="F86" i="1"/>
  <c r="D86" i="1"/>
  <c r="F85" i="1"/>
  <c r="D85" i="1"/>
  <c r="F84" i="1"/>
  <c r="D84" i="1"/>
  <c r="F83" i="1"/>
  <c r="D83" i="1"/>
  <c r="F82" i="1"/>
  <c r="D82" i="1"/>
  <c r="F81" i="1"/>
  <c r="D81" i="1"/>
  <c r="F80" i="1"/>
  <c r="D80" i="1"/>
  <c r="F79" i="1"/>
  <c r="D79" i="1"/>
  <c r="F78" i="1"/>
  <c r="D78" i="1"/>
  <c r="F77" i="1"/>
  <c r="D77" i="1"/>
  <c r="F76" i="1"/>
  <c r="D76" i="1"/>
  <c r="F75" i="1"/>
  <c r="D75" i="1"/>
  <c r="F74" i="1"/>
  <c r="D74" i="1"/>
  <c r="F73" i="1"/>
  <c r="D73" i="1"/>
  <c r="F72" i="1"/>
  <c r="D72" i="1"/>
  <c r="F71" i="1"/>
  <c r="D71" i="1"/>
  <c r="F70" i="1"/>
  <c r="D70" i="1"/>
  <c r="F69" i="1"/>
  <c r="D69" i="1"/>
  <c r="D68" i="1"/>
  <c r="D67" i="1"/>
  <c r="D66" i="1"/>
  <c r="D65" i="1"/>
  <c r="D64" i="1"/>
  <c r="D63" i="1"/>
  <c r="D62" i="1"/>
  <c r="D61" i="1"/>
  <c r="D60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8" i="1"/>
  <c r="D28" i="1"/>
  <c r="F27" i="1"/>
  <c r="D27" i="1"/>
  <c r="D26" i="1"/>
  <c r="D25" i="1"/>
  <c r="D24" i="1"/>
  <c r="D23" i="1"/>
  <c r="D22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  <c r="F4" i="1"/>
  <c r="D4" i="1"/>
  <c r="F3" i="1"/>
  <c r="D3" i="1"/>
  <c r="F2" i="1"/>
  <c r="D2" i="1"/>
</calcChain>
</file>

<file path=xl/sharedStrings.xml><?xml version="1.0" encoding="utf-8"?>
<sst xmlns="http://schemas.openxmlformats.org/spreadsheetml/2006/main" count="192" uniqueCount="55">
  <si>
    <t>Gene Set</t>
  </si>
  <si>
    <t>Pathway</t>
  </si>
  <si>
    <t>Annotated</t>
  </si>
  <si>
    <t>Not-Annotated</t>
  </si>
  <si>
    <t>Significant</t>
  </si>
  <si>
    <t>Not-Significant</t>
  </si>
  <si>
    <t>P-value</t>
  </si>
  <si>
    <t>adjusted p-value</t>
  </si>
  <si>
    <t>Follower</t>
  </si>
  <si>
    <t>Metabolic pathways</t>
  </si>
  <si>
    <t>Biosynthesis of secondary metabolites</t>
  </si>
  <si>
    <t>Biosynthesis of antibiotics</t>
  </si>
  <si>
    <t>Phenylalanine, tyrosine and tryptophan biosynthesis</t>
  </si>
  <si>
    <t>Folate biosynthesis</t>
  </si>
  <si>
    <t>RNA degradation</t>
  </si>
  <si>
    <t>Biosynthesis of amino acids</t>
  </si>
  <si>
    <t>Neuroactive ligand-receptor interaction</t>
  </si>
  <si>
    <t>Oxidative phosphorylation</t>
  </si>
  <si>
    <t>Sesquiterpenoid and triterpenoid biosynthesis</t>
  </si>
  <si>
    <t>Carbon fixation pathways in prokaryotes</t>
  </si>
  <si>
    <t>Calcium signaling pathway</t>
  </si>
  <si>
    <t>Citrate cycle (TCA cycle)</t>
  </si>
  <si>
    <t>Butanoate metabolism</t>
  </si>
  <si>
    <t>Gastric acid secretion</t>
  </si>
  <si>
    <t>Phenylalanine metabolism</t>
  </si>
  <si>
    <t>Microbial metabolism in diverse environments</t>
  </si>
  <si>
    <t>Steroid biosynthesis</t>
  </si>
  <si>
    <t>Carbon metabolism</t>
  </si>
  <si>
    <t>Leader</t>
  </si>
  <si>
    <t>Sphingolipid metabolism</t>
  </si>
  <si>
    <t>Scout</t>
  </si>
  <si>
    <t>Streptomycin biosynthesis</t>
  </si>
  <si>
    <t>Inositol phosphate metabolism</t>
  </si>
  <si>
    <t>Methane metabolism</t>
  </si>
  <si>
    <t>Module 172</t>
  </si>
  <si>
    <t>2-Oxocarboxylic acid metabolism</t>
  </si>
  <si>
    <t>Valine, leucine and isoleucine biosynthesis</t>
  </si>
  <si>
    <t>Naphthalene degradation</t>
  </si>
  <si>
    <t>Pantothenate and CoA biosynthesis</t>
  </si>
  <si>
    <t>Starch and sucrose metabolism</t>
  </si>
  <si>
    <t>Dioxin degradation</t>
  </si>
  <si>
    <t>Degradation of aromatic compounds</t>
  </si>
  <si>
    <t>Phenylpropanoid biosynthesis</t>
  </si>
  <si>
    <t>Various types of N-glycan biosynthesis</t>
  </si>
  <si>
    <t>Polycyclic aromatic hydrocarbon degradation</t>
  </si>
  <si>
    <t>N-Glycan biosynthesis</t>
  </si>
  <si>
    <t>C5-Branched dibasic acid metabolism</t>
  </si>
  <si>
    <t>Tyrosine metabolism</t>
  </si>
  <si>
    <t>Protein processing in endoplasmic reticulum</t>
  </si>
  <si>
    <t>Module 177</t>
  </si>
  <si>
    <t>Module 203</t>
  </si>
  <si>
    <t>Glycerophospholipid metabolism</t>
  </si>
  <si>
    <t>Amino sugar and nucleotide sugar metabolism</t>
  </si>
  <si>
    <t>Glycerolipid metabolism</t>
  </si>
  <si>
    <t>Module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</si>
</sst>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1" fontId="1" fillId="0" borderId="0" xfId="0" applyNumberFormat="1" applyFont="1"/>
  </cellXfs>
  <cellStyles count="1">
    <cellStyle name="Standard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8BC6F3-14B2-4FF2-8DC8-4689A6A6104E}" name="Tabelle1" displayName="Tabelle1" ref="A1:H93" totalsRowShown="0" headerRowDxfId="0" dataDxfId="1">
  <autoFilter ref="A1:H93" xr:uid="{DDC08928-8B54-41EC-8951-3A4C0904B0DA}"/>
  <tableColumns count="8">
    <tableColumn id="1" xr3:uid="{2CB13B4E-2E05-4623-885A-F23CC0D40A1A}" name="Gene Set" dataDxfId="9"/>
    <tableColumn id="2" xr3:uid="{58D82E7B-5344-49D3-BDB8-799DED657251}" name="Pathway" dataDxfId="8"/>
    <tableColumn id="3" xr3:uid="{6840FA6C-BBEE-4884-AB29-E4B116AE1849}" name="Annotated" dataDxfId="7"/>
    <tableColumn id="4" xr3:uid="{3942A143-2F6F-476E-BA91-EA41A7FCE3F6}" name="Not-Annotated" dataDxfId="6">
      <calculatedColumnFormula>16175-C2</calculatedColumnFormula>
    </tableColumn>
    <tableColumn id="5" xr3:uid="{5BCDCBCA-476A-487B-9EE8-3AF280060DA5}" name="Significant" dataDxfId="5"/>
    <tableColumn id="6" xr3:uid="{2B6C360B-1385-4646-8B57-8977E5DF1D81}" name="Not-Significant" dataDxfId="4">
      <calculatedColumnFormula>SUM(E$2:E$12)-E2</calculatedColumnFormula>
    </tableColumn>
    <tableColumn id="7" xr3:uid="{2026C00C-4CF6-4DD9-80FA-692FC283B5B1}" name="P-value" dataDxfId="3"/>
    <tableColumn id="8" xr3:uid="{C0C041C8-4F51-4AF1-A763-AD0EEBD9F438}" name="adjusted p-value" dataDxfId="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tabSelected="1" zoomScaleNormal="100" workbookViewId="0">
      <selection sqref="A1:H93"/>
    </sheetView>
  </sheetViews>
  <sheetFormatPr baseColWidth="10" defaultColWidth="8.7265625" defaultRowHeight="12.5" x14ac:dyDescent="0.25"/>
  <cols>
    <col min="1" max="2" width="43.54296875"/>
    <col min="3" max="3" width="11.54296875"/>
    <col min="4" max="4" width="14.36328125" customWidth="1"/>
    <col min="5" max="5" width="11.54296875"/>
    <col min="6" max="6" width="14" customWidth="1"/>
    <col min="7" max="7" width="11.54296875"/>
    <col min="8" max="8" width="15.54296875" customWidth="1"/>
    <col min="9" max="1025" width="11.54296875"/>
  </cols>
  <sheetData>
    <row r="1" spans="1:8" ht="1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3" x14ac:dyDescent="0.3">
      <c r="A2" s="1" t="s">
        <v>8</v>
      </c>
      <c r="B2" s="1" t="s">
        <v>9</v>
      </c>
      <c r="C2" s="1">
        <v>71</v>
      </c>
      <c r="D2" s="1">
        <f t="shared" ref="D2:D33" si="0">16175-C2</f>
        <v>16104</v>
      </c>
      <c r="E2" s="1">
        <v>3</v>
      </c>
      <c r="F2" s="1">
        <f t="shared" ref="F2:F20" si="1">SUM(E$2:E$20)-E2</f>
        <v>20</v>
      </c>
      <c r="G2" s="1">
        <v>1.347656E-4</v>
      </c>
      <c r="H2" s="1">
        <v>2.178363E-3</v>
      </c>
    </row>
    <row r="3" spans="1:8" ht="13" x14ac:dyDescent="0.3">
      <c r="A3" s="1" t="s">
        <v>8</v>
      </c>
      <c r="B3" s="1" t="s">
        <v>10</v>
      </c>
      <c r="C3" s="1">
        <v>30</v>
      </c>
      <c r="D3" s="1">
        <f t="shared" si="0"/>
        <v>16145</v>
      </c>
      <c r="E3" s="1">
        <v>2</v>
      </c>
      <c r="F3" s="1">
        <f t="shared" si="1"/>
        <v>21</v>
      </c>
      <c r="G3" s="1">
        <v>8.2121319999999996E-4</v>
      </c>
      <c r="H3" s="1">
        <v>3.377124E-3</v>
      </c>
    </row>
    <row r="4" spans="1:8" ht="13" x14ac:dyDescent="0.3">
      <c r="A4" s="1" t="s">
        <v>8</v>
      </c>
      <c r="B4" s="1" t="s">
        <v>11</v>
      </c>
      <c r="C4" s="1">
        <v>16</v>
      </c>
      <c r="D4" s="1">
        <f t="shared" si="0"/>
        <v>16159</v>
      </c>
      <c r="E4" s="1">
        <v>2</v>
      </c>
      <c r="F4" s="1">
        <f t="shared" si="1"/>
        <v>21</v>
      </c>
      <c r="G4" s="1">
        <v>2.2930140000000001E-4</v>
      </c>
      <c r="H4" s="1">
        <v>2.178363E-3</v>
      </c>
    </row>
    <row r="5" spans="1:8" ht="13" x14ac:dyDescent="0.3">
      <c r="A5" s="1" t="s">
        <v>8</v>
      </c>
      <c r="B5" s="1" t="s">
        <v>12</v>
      </c>
      <c r="C5" s="1">
        <v>3</v>
      </c>
      <c r="D5" s="1">
        <f t="shared" si="0"/>
        <v>16172</v>
      </c>
      <c r="E5" s="1">
        <v>1</v>
      </c>
      <c r="F5" s="1">
        <f t="shared" si="1"/>
        <v>22</v>
      </c>
      <c r="G5" s="1">
        <v>4.2600420000000003E-3</v>
      </c>
      <c r="H5" s="1">
        <v>5.7814859999999997E-3</v>
      </c>
    </row>
    <row r="6" spans="1:8" ht="13" x14ac:dyDescent="0.3">
      <c r="A6" s="1" t="s">
        <v>8</v>
      </c>
      <c r="B6" s="1" t="s">
        <v>13</v>
      </c>
      <c r="C6" s="1">
        <v>4</v>
      </c>
      <c r="D6" s="1">
        <f t="shared" si="0"/>
        <v>16171</v>
      </c>
      <c r="E6" s="1">
        <v>1</v>
      </c>
      <c r="F6" s="1">
        <f t="shared" si="1"/>
        <v>22</v>
      </c>
      <c r="G6" s="1">
        <v>5.6761950000000002E-3</v>
      </c>
      <c r="H6" s="1">
        <v>7.1898470000000001E-3</v>
      </c>
    </row>
    <row r="7" spans="1:8" ht="13" x14ac:dyDescent="0.3">
      <c r="A7" s="1" t="s">
        <v>8</v>
      </c>
      <c r="B7" s="1" t="s">
        <v>14</v>
      </c>
      <c r="C7" s="1">
        <v>1</v>
      </c>
      <c r="D7" s="1">
        <f t="shared" si="0"/>
        <v>16174</v>
      </c>
      <c r="E7" s="1">
        <v>1</v>
      </c>
      <c r="F7" s="1">
        <f t="shared" si="1"/>
        <v>22</v>
      </c>
      <c r="G7" s="1">
        <v>1.421947E-3</v>
      </c>
      <c r="H7" s="1">
        <v>3.377124E-3</v>
      </c>
    </row>
    <row r="8" spans="1:8" ht="13" x14ac:dyDescent="0.3">
      <c r="A8" s="1" t="s">
        <v>8</v>
      </c>
      <c r="B8" s="1" t="s">
        <v>15</v>
      </c>
      <c r="C8" s="1">
        <v>10</v>
      </c>
      <c r="D8" s="1">
        <f t="shared" si="0"/>
        <v>16165</v>
      </c>
      <c r="E8" s="1">
        <v>1</v>
      </c>
      <c r="F8" s="1">
        <f t="shared" si="1"/>
        <v>22</v>
      </c>
      <c r="G8" s="1">
        <v>1.413274E-2</v>
      </c>
      <c r="H8" s="1">
        <v>1.5795415E-2</v>
      </c>
    </row>
    <row r="9" spans="1:8" ht="13" x14ac:dyDescent="0.3">
      <c r="A9" s="1" t="s">
        <v>8</v>
      </c>
      <c r="B9" s="1" t="s">
        <v>16</v>
      </c>
      <c r="C9" s="1">
        <v>2</v>
      </c>
      <c r="D9" s="1">
        <f t="shared" si="0"/>
        <v>16173</v>
      </c>
      <c r="E9" s="1">
        <v>1</v>
      </c>
      <c r="F9" s="1">
        <f t="shared" si="1"/>
        <v>22</v>
      </c>
      <c r="G9" s="1">
        <v>2.8419610000000001E-3</v>
      </c>
      <c r="H9" s="1">
        <v>4.9088420000000001E-3</v>
      </c>
    </row>
    <row r="10" spans="1:8" ht="13" x14ac:dyDescent="0.3">
      <c r="A10" s="1" t="s">
        <v>8</v>
      </c>
      <c r="B10" s="1" t="s">
        <v>17</v>
      </c>
      <c r="C10" s="1">
        <v>6</v>
      </c>
      <c r="D10" s="1">
        <f t="shared" si="0"/>
        <v>16169</v>
      </c>
      <c r="E10" s="1">
        <v>1</v>
      </c>
      <c r="F10" s="1">
        <f t="shared" si="1"/>
        <v>22</v>
      </c>
      <c r="G10" s="1">
        <v>8.5027230000000002E-3</v>
      </c>
      <c r="H10" s="1">
        <v>1.0096984E-2</v>
      </c>
    </row>
    <row r="11" spans="1:8" ht="13" x14ac:dyDescent="0.3">
      <c r="A11" s="1" t="s">
        <v>8</v>
      </c>
      <c r="B11" s="1" t="s">
        <v>18</v>
      </c>
      <c r="C11" s="1">
        <v>1</v>
      </c>
      <c r="D11" s="1">
        <f t="shared" si="0"/>
        <v>16174</v>
      </c>
      <c r="E11" s="1">
        <v>1</v>
      </c>
      <c r="F11" s="1">
        <f t="shared" si="1"/>
        <v>22</v>
      </c>
      <c r="G11" s="1">
        <v>1.421947E-3</v>
      </c>
      <c r="H11" s="1">
        <v>3.377124E-3</v>
      </c>
    </row>
    <row r="12" spans="1:8" ht="13" x14ac:dyDescent="0.3">
      <c r="A12" s="1" t="s">
        <v>8</v>
      </c>
      <c r="B12" s="1" t="s">
        <v>19</v>
      </c>
      <c r="C12" s="1">
        <v>3</v>
      </c>
      <c r="D12" s="1">
        <f t="shared" si="0"/>
        <v>16172</v>
      </c>
      <c r="E12" s="1">
        <v>1</v>
      </c>
      <c r="F12" s="1">
        <f t="shared" si="1"/>
        <v>22</v>
      </c>
      <c r="G12" s="1">
        <v>4.2600420000000003E-3</v>
      </c>
      <c r="H12" s="1">
        <v>5.7814859999999997E-3</v>
      </c>
    </row>
    <row r="13" spans="1:8" ht="13" x14ac:dyDescent="0.3">
      <c r="A13" s="1" t="s">
        <v>8</v>
      </c>
      <c r="B13" s="1" t="s">
        <v>20</v>
      </c>
      <c r="C13" s="1">
        <v>1</v>
      </c>
      <c r="D13" s="1">
        <f t="shared" si="0"/>
        <v>16174</v>
      </c>
      <c r="E13" s="1">
        <v>1</v>
      </c>
      <c r="F13" s="1">
        <f t="shared" si="1"/>
        <v>22</v>
      </c>
      <c r="G13" s="1">
        <v>1.421947E-3</v>
      </c>
      <c r="H13" s="1">
        <v>3.377124E-3</v>
      </c>
    </row>
    <row r="14" spans="1:8" ht="13" x14ac:dyDescent="0.3">
      <c r="A14" s="1" t="s">
        <v>8</v>
      </c>
      <c r="B14" s="1" t="s">
        <v>21</v>
      </c>
      <c r="C14" s="1">
        <v>3</v>
      </c>
      <c r="D14" s="1">
        <f t="shared" si="0"/>
        <v>16172</v>
      </c>
      <c r="E14" s="1">
        <v>1</v>
      </c>
      <c r="F14" s="1">
        <f t="shared" si="1"/>
        <v>22</v>
      </c>
      <c r="G14" s="1">
        <v>4.2600420000000003E-3</v>
      </c>
      <c r="H14" s="1">
        <v>5.7814859999999997E-3</v>
      </c>
    </row>
    <row r="15" spans="1:8" ht="13" x14ac:dyDescent="0.3">
      <c r="A15" s="1" t="s">
        <v>8</v>
      </c>
      <c r="B15" s="1" t="s">
        <v>22</v>
      </c>
      <c r="C15" s="1">
        <v>2</v>
      </c>
      <c r="D15" s="1">
        <f t="shared" si="0"/>
        <v>16173</v>
      </c>
      <c r="E15" s="1">
        <v>1</v>
      </c>
      <c r="F15" s="1">
        <f t="shared" si="1"/>
        <v>22</v>
      </c>
      <c r="G15" s="1">
        <v>2.8419610000000001E-3</v>
      </c>
      <c r="H15" s="1">
        <v>4.9088420000000001E-3</v>
      </c>
    </row>
    <row r="16" spans="1:8" ht="13" x14ac:dyDescent="0.3">
      <c r="A16" s="1" t="s">
        <v>8</v>
      </c>
      <c r="B16" s="1" t="s">
        <v>23</v>
      </c>
      <c r="C16" s="1">
        <v>1</v>
      </c>
      <c r="D16" s="1">
        <f t="shared" si="0"/>
        <v>16174</v>
      </c>
      <c r="E16" s="1">
        <v>1</v>
      </c>
      <c r="F16" s="1">
        <f t="shared" si="1"/>
        <v>22</v>
      </c>
      <c r="G16" s="1">
        <v>1.421947E-3</v>
      </c>
      <c r="H16" s="1">
        <v>3.377124E-3</v>
      </c>
    </row>
    <row r="17" spans="1:8" ht="13" x14ac:dyDescent="0.3">
      <c r="A17" s="1" t="s">
        <v>8</v>
      </c>
      <c r="B17" s="1" t="s">
        <v>24</v>
      </c>
      <c r="C17" s="1">
        <v>2</v>
      </c>
      <c r="D17" s="1">
        <f t="shared" si="0"/>
        <v>16173</v>
      </c>
      <c r="E17" s="1">
        <v>1</v>
      </c>
      <c r="F17" s="1">
        <f t="shared" si="1"/>
        <v>22</v>
      </c>
      <c r="G17" s="1">
        <v>2.8419610000000001E-3</v>
      </c>
      <c r="H17" s="1">
        <v>4.9088420000000001E-3</v>
      </c>
    </row>
    <row r="18" spans="1:8" ht="13" x14ac:dyDescent="0.3">
      <c r="A18" s="1" t="s">
        <v>8</v>
      </c>
      <c r="B18" s="1" t="s">
        <v>25</v>
      </c>
      <c r="C18" s="1">
        <v>25</v>
      </c>
      <c r="D18" s="1">
        <f t="shared" si="0"/>
        <v>16150</v>
      </c>
      <c r="E18" s="1">
        <v>1</v>
      </c>
      <c r="F18" s="1">
        <f t="shared" si="1"/>
        <v>22</v>
      </c>
      <c r="G18" s="1">
        <v>3.4974180000000001E-2</v>
      </c>
      <c r="H18" s="1">
        <v>3.4974180000000001E-2</v>
      </c>
    </row>
    <row r="19" spans="1:8" ht="13" x14ac:dyDescent="0.3">
      <c r="A19" s="1" t="s">
        <v>8</v>
      </c>
      <c r="B19" s="1" t="s">
        <v>26</v>
      </c>
      <c r="C19" s="1">
        <v>1</v>
      </c>
      <c r="D19" s="1">
        <f t="shared" si="0"/>
        <v>16174</v>
      </c>
      <c r="E19" s="1">
        <v>1</v>
      </c>
      <c r="F19" s="1">
        <f t="shared" si="1"/>
        <v>22</v>
      </c>
      <c r="G19" s="1">
        <v>1.421947E-3</v>
      </c>
      <c r="H19" s="1">
        <v>3.377124E-3</v>
      </c>
    </row>
    <row r="20" spans="1:8" ht="13" x14ac:dyDescent="0.3">
      <c r="A20" s="1" t="s">
        <v>8</v>
      </c>
      <c r="B20" s="1" t="s">
        <v>27</v>
      </c>
      <c r="C20" s="1">
        <v>14</v>
      </c>
      <c r="D20" s="1">
        <f t="shared" si="0"/>
        <v>16161</v>
      </c>
      <c r="E20" s="1">
        <v>1</v>
      </c>
      <c r="F20" s="1">
        <f t="shared" si="1"/>
        <v>22</v>
      </c>
      <c r="G20" s="1">
        <v>1.973217E-2</v>
      </c>
      <c r="H20" s="1">
        <v>2.0828401999999999E-2</v>
      </c>
    </row>
    <row r="21" spans="1:8" ht="13" x14ac:dyDescent="0.3">
      <c r="A21" s="1" t="s">
        <v>28</v>
      </c>
      <c r="B21" s="1" t="s">
        <v>9</v>
      </c>
      <c r="C21" s="1">
        <v>71</v>
      </c>
      <c r="D21" s="1">
        <f t="shared" si="0"/>
        <v>16104</v>
      </c>
      <c r="E21" s="1">
        <v>2</v>
      </c>
      <c r="F21" s="1">
        <v>5</v>
      </c>
      <c r="G21" s="1">
        <v>3.9330799999999998E-4</v>
      </c>
      <c r="H21" s="1">
        <v>1.2983000000000001E-3</v>
      </c>
    </row>
    <row r="22" spans="1:8" ht="13" x14ac:dyDescent="0.3">
      <c r="A22" s="1" t="s">
        <v>28</v>
      </c>
      <c r="B22" s="1" t="s">
        <v>13</v>
      </c>
      <c r="C22" s="1">
        <v>4</v>
      </c>
      <c r="D22" s="1">
        <f t="shared" si="0"/>
        <v>16171</v>
      </c>
      <c r="E22" s="1">
        <v>1</v>
      </c>
      <c r="F22" s="1">
        <v>6</v>
      </c>
      <c r="G22" s="1">
        <v>1.730103E-3</v>
      </c>
      <c r="H22" s="1">
        <v>2.0761239999999999E-3</v>
      </c>
    </row>
    <row r="23" spans="1:8" ht="13" x14ac:dyDescent="0.3">
      <c r="A23" s="1" t="s">
        <v>28</v>
      </c>
      <c r="B23" s="1" t="s">
        <v>29</v>
      </c>
      <c r="C23" s="1">
        <v>1</v>
      </c>
      <c r="D23" s="1">
        <f t="shared" si="0"/>
        <v>16174</v>
      </c>
      <c r="E23" s="1">
        <v>1</v>
      </c>
      <c r="F23" s="1">
        <v>6</v>
      </c>
      <c r="G23" s="1">
        <v>4.327666E-4</v>
      </c>
      <c r="H23" s="1">
        <v>1.2983000000000001E-3</v>
      </c>
    </row>
    <row r="24" spans="1:8" ht="13" x14ac:dyDescent="0.3">
      <c r="A24" s="1" t="s">
        <v>28</v>
      </c>
      <c r="B24" s="1" t="s">
        <v>15</v>
      </c>
      <c r="C24" s="1">
        <v>10</v>
      </c>
      <c r="D24" s="1">
        <f t="shared" si="0"/>
        <v>16165</v>
      </c>
      <c r="E24" s="1">
        <v>1</v>
      </c>
      <c r="F24" s="1">
        <v>6</v>
      </c>
      <c r="G24" s="1">
        <v>4.3204480000000002E-3</v>
      </c>
      <c r="H24" s="1">
        <v>4.3204480000000002E-3</v>
      </c>
    </row>
    <row r="25" spans="1:8" ht="13" x14ac:dyDescent="0.3">
      <c r="A25" s="1" t="s">
        <v>28</v>
      </c>
      <c r="B25" s="1" t="s">
        <v>24</v>
      </c>
      <c r="C25" s="1">
        <v>2</v>
      </c>
      <c r="D25" s="1">
        <f t="shared" si="0"/>
        <v>16173</v>
      </c>
      <c r="E25" s="1">
        <v>1</v>
      </c>
      <c r="F25" s="1">
        <v>6</v>
      </c>
      <c r="G25" s="1">
        <v>8.6537270000000002E-4</v>
      </c>
      <c r="H25" s="1">
        <v>1.7307449999999999E-3</v>
      </c>
    </row>
    <row r="26" spans="1:8" ht="13" x14ac:dyDescent="0.3">
      <c r="A26" s="1" t="s">
        <v>28</v>
      </c>
      <c r="B26" s="1" t="s">
        <v>12</v>
      </c>
      <c r="C26" s="1">
        <v>3</v>
      </c>
      <c r="D26" s="1">
        <f t="shared" si="0"/>
        <v>16172</v>
      </c>
      <c r="E26" s="1">
        <v>1</v>
      </c>
      <c r="F26" s="1">
        <v>6</v>
      </c>
      <c r="G26" s="1">
        <v>1.2978180000000001E-3</v>
      </c>
      <c r="H26" s="1">
        <v>1.9467270000000001E-3</v>
      </c>
    </row>
    <row r="27" spans="1:8" ht="13" x14ac:dyDescent="0.3">
      <c r="A27" s="1" t="s">
        <v>30</v>
      </c>
      <c r="B27" s="1" t="s">
        <v>25</v>
      </c>
      <c r="C27" s="1">
        <v>25</v>
      </c>
      <c r="D27" s="1">
        <f t="shared" si="0"/>
        <v>16150</v>
      </c>
      <c r="E27" s="1">
        <v>3</v>
      </c>
      <c r="F27" s="1">
        <f t="shared" ref="F27:F38" si="2">SUM(E$2:E$13)-E27</f>
        <v>13</v>
      </c>
      <c r="G27" s="2">
        <v>3.1092689999999998E-6</v>
      </c>
      <c r="H27" s="2">
        <v>3.7311229999999998E-5</v>
      </c>
    </row>
    <row r="28" spans="1:8" ht="13" x14ac:dyDescent="0.3">
      <c r="A28" s="1" t="s">
        <v>30</v>
      </c>
      <c r="B28" s="1" t="s">
        <v>9</v>
      </c>
      <c r="C28" s="1">
        <v>71</v>
      </c>
      <c r="D28" s="1">
        <f t="shared" si="0"/>
        <v>16104</v>
      </c>
      <c r="E28" s="1">
        <v>3</v>
      </c>
      <c r="F28" s="1">
        <f t="shared" si="2"/>
        <v>13</v>
      </c>
      <c r="G28" s="2">
        <v>7.4671629999999994E-5</v>
      </c>
      <c r="H28" s="2">
        <v>2.986865E-4</v>
      </c>
    </row>
    <row r="29" spans="1:8" ht="13" x14ac:dyDescent="0.3">
      <c r="A29" s="1" t="s">
        <v>30</v>
      </c>
      <c r="B29" s="1" t="s">
        <v>27</v>
      </c>
      <c r="C29" s="1">
        <v>14</v>
      </c>
      <c r="D29" s="1">
        <f t="shared" si="0"/>
        <v>16161</v>
      </c>
      <c r="E29" s="1">
        <v>2</v>
      </c>
      <c r="F29" s="1">
        <f t="shared" si="2"/>
        <v>14</v>
      </c>
      <c r="G29" s="1">
        <v>1.17965E-4</v>
      </c>
      <c r="H29" s="2">
        <v>3.5389500000000001E-4</v>
      </c>
    </row>
    <row r="30" spans="1:8" ht="13" x14ac:dyDescent="0.3">
      <c r="A30" s="1" t="s">
        <v>30</v>
      </c>
      <c r="B30" s="1" t="s">
        <v>17</v>
      </c>
      <c r="C30" s="1">
        <v>6</v>
      </c>
      <c r="D30" s="1">
        <f t="shared" si="0"/>
        <v>16169</v>
      </c>
      <c r="E30" s="1">
        <v>2</v>
      </c>
      <c r="F30" s="1">
        <f t="shared" si="2"/>
        <v>14</v>
      </c>
      <c r="G30" s="2">
        <v>1.955411E-5</v>
      </c>
      <c r="H30" s="2">
        <v>1.173247E-4</v>
      </c>
    </row>
    <row r="31" spans="1:8" ht="13" x14ac:dyDescent="0.3">
      <c r="A31" s="1" t="s">
        <v>30</v>
      </c>
      <c r="B31" s="1" t="s">
        <v>11</v>
      </c>
      <c r="C31" s="1">
        <v>16</v>
      </c>
      <c r="D31" s="1">
        <f t="shared" si="0"/>
        <v>16159</v>
      </c>
      <c r="E31" s="1">
        <v>2</v>
      </c>
      <c r="F31" s="1">
        <f t="shared" si="2"/>
        <v>14</v>
      </c>
      <c r="G31" s="1">
        <v>1.5534049999999999E-4</v>
      </c>
      <c r="H31" s="2">
        <v>3.7281720000000002E-4</v>
      </c>
    </row>
    <row r="32" spans="1:8" ht="13" x14ac:dyDescent="0.3">
      <c r="A32" s="1" t="s">
        <v>30</v>
      </c>
      <c r="B32" s="1" t="s">
        <v>19</v>
      </c>
      <c r="C32" s="1">
        <v>3</v>
      </c>
      <c r="D32" s="1">
        <f t="shared" si="0"/>
        <v>16172</v>
      </c>
      <c r="E32" s="1">
        <v>1</v>
      </c>
      <c r="F32" s="1">
        <f t="shared" si="2"/>
        <v>15</v>
      </c>
      <c r="G32" s="1">
        <v>3.5200359999999998E-3</v>
      </c>
      <c r="H32" s="2">
        <v>4.2240430000000002E-3</v>
      </c>
    </row>
    <row r="33" spans="1:8" ht="13" x14ac:dyDescent="0.3">
      <c r="A33" s="1" t="s">
        <v>30</v>
      </c>
      <c r="B33" s="1" t="s">
        <v>21</v>
      </c>
      <c r="C33" s="1">
        <v>3</v>
      </c>
      <c r="D33" s="1">
        <f t="shared" si="0"/>
        <v>16172</v>
      </c>
      <c r="E33" s="1">
        <v>1</v>
      </c>
      <c r="F33" s="1">
        <f t="shared" si="2"/>
        <v>15</v>
      </c>
      <c r="G33" s="1">
        <v>3.5200359999999998E-3</v>
      </c>
      <c r="H33" s="2">
        <v>4.2240430000000002E-3</v>
      </c>
    </row>
    <row r="34" spans="1:8" ht="13" x14ac:dyDescent="0.3">
      <c r="A34" s="1" t="s">
        <v>30</v>
      </c>
      <c r="B34" s="1" t="s">
        <v>22</v>
      </c>
      <c r="C34" s="1">
        <v>2</v>
      </c>
      <c r="D34" s="1">
        <f t="shared" ref="D34:D65" si="3">16175-C34</f>
        <v>16173</v>
      </c>
      <c r="E34" s="1">
        <v>1</v>
      </c>
      <c r="F34" s="1">
        <f t="shared" si="2"/>
        <v>15</v>
      </c>
      <c r="G34" s="1">
        <v>2.3479970000000001E-3</v>
      </c>
      <c r="H34" s="2">
        <v>4.0251380000000002E-3</v>
      </c>
    </row>
    <row r="35" spans="1:8" ht="13" x14ac:dyDescent="0.3">
      <c r="A35" s="1" t="s">
        <v>30</v>
      </c>
      <c r="B35" s="1" t="s">
        <v>31</v>
      </c>
      <c r="C35" s="1">
        <v>1</v>
      </c>
      <c r="D35" s="1">
        <f t="shared" si="3"/>
        <v>16174</v>
      </c>
      <c r="E35" s="1">
        <v>1</v>
      </c>
      <c r="F35" s="1">
        <f t="shared" si="2"/>
        <v>15</v>
      </c>
      <c r="G35" s="1">
        <v>1.174652E-3</v>
      </c>
      <c r="H35" s="2">
        <v>2.349304E-3</v>
      </c>
    </row>
    <row r="36" spans="1:8" ht="13" x14ac:dyDescent="0.3">
      <c r="A36" s="1" t="s">
        <v>30</v>
      </c>
      <c r="B36" s="1" t="s">
        <v>32</v>
      </c>
      <c r="C36" s="1">
        <v>3</v>
      </c>
      <c r="D36" s="1">
        <f t="shared" si="3"/>
        <v>16172</v>
      </c>
      <c r="E36" s="1">
        <v>1</v>
      </c>
      <c r="F36" s="1">
        <f t="shared" si="2"/>
        <v>15</v>
      </c>
      <c r="G36" s="1">
        <v>3.5200359999999998E-3</v>
      </c>
      <c r="H36" s="2">
        <v>4.2240430000000002E-3</v>
      </c>
    </row>
    <row r="37" spans="1:8" ht="13" x14ac:dyDescent="0.3">
      <c r="A37" s="1" t="s">
        <v>30</v>
      </c>
      <c r="B37" s="1" t="s">
        <v>33</v>
      </c>
      <c r="C37" s="1">
        <v>7</v>
      </c>
      <c r="D37" s="1">
        <f t="shared" si="3"/>
        <v>16168</v>
      </c>
      <c r="E37" s="1">
        <v>1</v>
      </c>
      <c r="F37" s="1">
        <f t="shared" si="2"/>
        <v>15</v>
      </c>
      <c r="G37" s="1">
        <v>8.1951609999999994E-3</v>
      </c>
      <c r="H37" s="2">
        <v>8.9401759999999993E-3</v>
      </c>
    </row>
    <row r="38" spans="1:8" ht="13" x14ac:dyDescent="0.3">
      <c r="A38" s="1" t="s">
        <v>30</v>
      </c>
      <c r="B38" s="1" t="s">
        <v>10</v>
      </c>
      <c r="C38" s="1">
        <v>30</v>
      </c>
      <c r="D38" s="1">
        <f t="shared" si="3"/>
        <v>16145</v>
      </c>
      <c r="E38" s="1">
        <v>1</v>
      </c>
      <c r="F38" s="1">
        <f t="shared" si="2"/>
        <v>15</v>
      </c>
      <c r="G38" s="1">
        <v>3.4676449999999998E-2</v>
      </c>
      <c r="H38" s="2">
        <v>3.4676449999999998E-2</v>
      </c>
    </row>
    <row r="39" spans="1:8" ht="13" x14ac:dyDescent="0.3">
      <c r="A39" s="1" t="s">
        <v>34</v>
      </c>
      <c r="B39" s="1" t="s">
        <v>9</v>
      </c>
      <c r="C39" s="1">
        <v>71</v>
      </c>
      <c r="D39" s="1">
        <f t="shared" si="3"/>
        <v>16104</v>
      </c>
      <c r="E39" s="1">
        <v>7</v>
      </c>
      <c r="F39" s="1">
        <f t="shared" ref="F39:F58" si="4">SUM(E$2:E$21)-E39</f>
        <v>18</v>
      </c>
      <c r="G39" s="2">
        <v>7.1503120000000003E-11</v>
      </c>
      <c r="H39" s="2">
        <v>1.4300619999999999E-9</v>
      </c>
    </row>
    <row r="40" spans="1:8" ht="13" x14ac:dyDescent="0.3">
      <c r="A40" s="1" t="s">
        <v>34</v>
      </c>
      <c r="B40" s="1" t="s">
        <v>10</v>
      </c>
      <c r="C40" s="1">
        <v>30</v>
      </c>
      <c r="D40" s="1">
        <f t="shared" si="3"/>
        <v>16145</v>
      </c>
      <c r="E40" s="1">
        <v>3</v>
      </c>
      <c r="F40" s="1">
        <f t="shared" si="4"/>
        <v>22</v>
      </c>
      <c r="G40" s="2">
        <v>2.75381E-5</v>
      </c>
      <c r="H40" s="2">
        <v>1.835873E-4</v>
      </c>
    </row>
    <row r="41" spans="1:8" ht="13" x14ac:dyDescent="0.3">
      <c r="A41" s="1" t="s">
        <v>34</v>
      </c>
      <c r="B41" s="1" t="s">
        <v>15</v>
      </c>
      <c r="C41" s="1">
        <v>10</v>
      </c>
      <c r="D41" s="1">
        <f t="shared" si="3"/>
        <v>16165</v>
      </c>
      <c r="E41" s="1">
        <v>2</v>
      </c>
      <c r="F41" s="1">
        <f t="shared" si="4"/>
        <v>23</v>
      </c>
      <c r="G41" s="1">
        <v>1.6895260000000001E-4</v>
      </c>
      <c r="H41" s="2">
        <v>6.7581040000000002E-4</v>
      </c>
    </row>
    <row r="42" spans="1:8" ht="13" x14ac:dyDescent="0.3">
      <c r="A42" s="1" t="s">
        <v>34</v>
      </c>
      <c r="B42" s="1" t="s">
        <v>35</v>
      </c>
      <c r="C42" s="1">
        <v>5</v>
      </c>
      <c r="D42" s="1">
        <f t="shared" si="3"/>
        <v>16170</v>
      </c>
      <c r="E42" s="1">
        <v>2</v>
      </c>
      <c r="F42" s="1">
        <f t="shared" si="4"/>
        <v>23</v>
      </c>
      <c r="G42" s="2">
        <v>3.7777909999999997E-5</v>
      </c>
      <c r="H42" s="2">
        <v>1.8888950000000001E-4</v>
      </c>
    </row>
    <row r="43" spans="1:8" ht="13" x14ac:dyDescent="0.3">
      <c r="A43" s="1" t="s">
        <v>34</v>
      </c>
      <c r="B43" s="1" t="s">
        <v>25</v>
      </c>
      <c r="C43" s="1">
        <v>25</v>
      </c>
      <c r="D43" s="1">
        <f t="shared" si="3"/>
        <v>16150</v>
      </c>
      <c r="E43" s="1">
        <v>2</v>
      </c>
      <c r="F43" s="1">
        <f t="shared" si="4"/>
        <v>23</v>
      </c>
      <c r="G43" s="1">
        <v>1.1056709999999999E-3</v>
      </c>
      <c r="H43" s="2">
        <v>2.1981800000000001E-3</v>
      </c>
    </row>
    <row r="44" spans="1:8" ht="13" x14ac:dyDescent="0.3">
      <c r="A44" s="1" t="s">
        <v>34</v>
      </c>
      <c r="B44" s="1" t="s">
        <v>36</v>
      </c>
      <c r="C44" s="1">
        <v>2</v>
      </c>
      <c r="D44" s="1">
        <f t="shared" si="3"/>
        <v>16173</v>
      </c>
      <c r="E44" s="1">
        <v>2</v>
      </c>
      <c r="F44" s="1">
        <f t="shared" si="4"/>
        <v>23</v>
      </c>
      <c r="G44" s="2">
        <v>3.7918389999999999E-6</v>
      </c>
      <c r="H44" s="2">
        <v>3.7918389999999999E-5</v>
      </c>
    </row>
    <row r="45" spans="1:8" ht="13" x14ac:dyDescent="0.3">
      <c r="A45" s="1" t="s">
        <v>34</v>
      </c>
      <c r="B45" s="1" t="s">
        <v>37</v>
      </c>
      <c r="C45" s="1">
        <v>1</v>
      </c>
      <c r="D45" s="1">
        <f t="shared" si="3"/>
        <v>16174</v>
      </c>
      <c r="E45" s="1">
        <v>1</v>
      </c>
      <c r="F45" s="1">
        <f t="shared" si="4"/>
        <v>24</v>
      </c>
      <c r="G45" s="1">
        <v>1.978362E-3</v>
      </c>
      <c r="H45" s="2">
        <v>2.1981800000000001E-3</v>
      </c>
    </row>
    <row r="46" spans="1:8" ht="13" x14ac:dyDescent="0.3">
      <c r="A46" s="1" t="s">
        <v>34</v>
      </c>
      <c r="B46" s="1" t="s">
        <v>14</v>
      </c>
      <c r="C46" s="1">
        <v>1</v>
      </c>
      <c r="D46" s="1">
        <f t="shared" si="3"/>
        <v>16174</v>
      </c>
      <c r="E46" s="1">
        <v>1</v>
      </c>
      <c r="F46" s="1">
        <f t="shared" si="4"/>
        <v>24</v>
      </c>
      <c r="G46" s="1">
        <v>1.978362E-3</v>
      </c>
      <c r="H46" s="2">
        <v>2.1981800000000001E-3</v>
      </c>
    </row>
    <row r="47" spans="1:8" ht="13" x14ac:dyDescent="0.3">
      <c r="A47" s="1" t="s">
        <v>34</v>
      </c>
      <c r="B47" s="1" t="s">
        <v>38</v>
      </c>
      <c r="C47" s="1">
        <v>1</v>
      </c>
      <c r="D47" s="1">
        <f t="shared" si="3"/>
        <v>16174</v>
      </c>
      <c r="E47" s="1">
        <v>1</v>
      </c>
      <c r="F47" s="1">
        <f t="shared" si="4"/>
        <v>24</v>
      </c>
      <c r="G47" s="1">
        <v>1.978362E-3</v>
      </c>
      <c r="H47" s="2">
        <v>2.1981800000000001E-3</v>
      </c>
    </row>
    <row r="48" spans="1:8" ht="13" x14ac:dyDescent="0.3">
      <c r="A48" s="1" t="s">
        <v>34</v>
      </c>
      <c r="B48" s="1" t="s">
        <v>39</v>
      </c>
      <c r="C48" s="1">
        <v>1</v>
      </c>
      <c r="D48" s="1">
        <f t="shared" si="3"/>
        <v>16174</v>
      </c>
      <c r="E48" s="1">
        <v>1</v>
      </c>
      <c r="F48" s="1">
        <f t="shared" si="4"/>
        <v>24</v>
      </c>
      <c r="G48" s="1">
        <v>1.978362E-3</v>
      </c>
      <c r="H48" s="2">
        <v>2.1981800000000001E-3</v>
      </c>
    </row>
    <row r="49" spans="1:8" ht="13" x14ac:dyDescent="0.3">
      <c r="A49" s="1" t="s">
        <v>34</v>
      </c>
      <c r="B49" s="1" t="s">
        <v>40</v>
      </c>
      <c r="C49" s="1">
        <v>1</v>
      </c>
      <c r="D49" s="1">
        <f t="shared" si="3"/>
        <v>16174</v>
      </c>
      <c r="E49" s="1">
        <v>1</v>
      </c>
      <c r="F49" s="1">
        <f t="shared" si="4"/>
        <v>24</v>
      </c>
      <c r="G49" s="1">
        <v>1.978362E-3</v>
      </c>
      <c r="H49" s="2">
        <v>2.1981800000000001E-3</v>
      </c>
    </row>
    <row r="50" spans="1:8" ht="13" x14ac:dyDescent="0.3">
      <c r="A50" s="1" t="s">
        <v>34</v>
      </c>
      <c r="B50" s="1" t="s">
        <v>41</v>
      </c>
      <c r="C50" s="1">
        <v>1</v>
      </c>
      <c r="D50" s="1">
        <f t="shared" si="3"/>
        <v>16174</v>
      </c>
      <c r="E50" s="1">
        <v>1</v>
      </c>
      <c r="F50" s="1">
        <f t="shared" si="4"/>
        <v>24</v>
      </c>
      <c r="G50" s="1">
        <v>1.978362E-3</v>
      </c>
      <c r="H50" s="2">
        <v>2.1981800000000001E-3</v>
      </c>
    </row>
    <row r="51" spans="1:8" ht="13" x14ac:dyDescent="0.3">
      <c r="A51" s="1" t="s">
        <v>34</v>
      </c>
      <c r="B51" s="1" t="s">
        <v>42</v>
      </c>
      <c r="C51" s="1">
        <v>1</v>
      </c>
      <c r="D51" s="1">
        <f t="shared" si="3"/>
        <v>16174</v>
      </c>
      <c r="E51" s="1">
        <v>1</v>
      </c>
      <c r="F51" s="1">
        <f t="shared" si="4"/>
        <v>24</v>
      </c>
      <c r="G51" s="1">
        <v>1.978362E-3</v>
      </c>
      <c r="H51" s="2">
        <v>2.1981800000000001E-3</v>
      </c>
    </row>
    <row r="52" spans="1:8" ht="13" x14ac:dyDescent="0.3">
      <c r="A52" s="1" t="s">
        <v>34</v>
      </c>
      <c r="B52" s="1" t="s">
        <v>43</v>
      </c>
      <c r="C52" s="1">
        <v>1</v>
      </c>
      <c r="D52" s="1">
        <f t="shared" si="3"/>
        <v>16174</v>
      </c>
      <c r="E52" s="1">
        <v>1</v>
      </c>
      <c r="F52" s="1">
        <f t="shared" si="4"/>
        <v>24</v>
      </c>
      <c r="G52" s="1">
        <v>1.978362E-3</v>
      </c>
      <c r="H52" s="2">
        <v>2.1981800000000001E-3</v>
      </c>
    </row>
    <row r="53" spans="1:8" ht="13" x14ac:dyDescent="0.3">
      <c r="A53" s="1" t="s">
        <v>34</v>
      </c>
      <c r="B53" s="1" t="s">
        <v>11</v>
      </c>
      <c r="C53" s="1">
        <v>16</v>
      </c>
      <c r="D53" s="1">
        <f t="shared" si="3"/>
        <v>16159</v>
      </c>
      <c r="E53" s="1">
        <v>1</v>
      </c>
      <c r="F53" s="1">
        <f t="shared" si="4"/>
        <v>24</v>
      </c>
      <c r="G53" s="1">
        <v>3.120268E-2</v>
      </c>
      <c r="H53" s="2">
        <v>3.120268E-2</v>
      </c>
    </row>
    <row r="54" spans="1:8" ht="13" x14ac:dyDescent="0.3">
      <c r="A54" s="1" t="s">
        <v>34</v>
      </c>
      <c r="B54" s="1" t="s">
        <v>44</v>
      </c>
      <c r="C54" s="1">
        <v>1</v>
      </c>
      <c r="D54" s="1">
        <f t="shared" si="3"/>
        <v>16174</v>
      </c>
      <c r="E54" s="1">
        <v>1</v>
      </c>
      <c r="F54" s="1">
        <f t="shared" si="4"/>
        <v>24</v>
      </c>
      <c r="G54" s="1">
        <v>1.978362E-3</v>
      </c>
      <c r="H54" s="2">
        <v>2.1981800000000001E-3</v>
      </c>
    </row>
    <row r="55" spans="1:8" ht="13" x14ac:dyDescent="0.3">
      <c r="A55" s="1" t="s">
        <v>34</v>
      </c>
      <c r="B55" s="1" t="s">
        <v>45</v>
      </c>
      <c r="C55" s="1">
        <v>1</v>
      </c>
      <c r="D55" s="1">
        <f t="shared" si="3"/>
        <v>16174</v>
      </c>
      <c r="E55" s="1">
        <v>1</v>
      </c>
      <c r="F55" s="1">
        <f t="shared" si="4"/>
        <v>24</v>
      </c>
      <c r="G55" s="1">
        <v>1.978362E-3</v>
      </c>
      <c r="H55" s="2">
        <v>2.1981800000000001E-3</v>
      </c>
    </row>
    <row r="56" spans="1:8" ht="13" x14ac:dyDescent="0.3">
      <c r="A56" s="1" t="s">
        <v>34</v>
      </c>
      <c r="B56" s="1" t="s">
        <v>46</v>
      </c>
      <c r="C56" s="1">
        <v>1</v>
      </c>
      <c r="D56" s="1">
        <f t="shared" si="3"/>
        <v>16174</v>
      </c>
      <c r="E56" s="1">
        <v>1</v>
      </c>
      <c r="F56" s="1">
        <f t="shared" si="4"/>
        <v>24</v>
      </c>
      <c r="G56" s="1">
        <v>1.978362E-3</v>
      </c>
      <c r="H56" s="2">
        <v>2.1981800000000001E-3</v>
      </c>
    </row>
    <row r="57" spans="1:8" ht="13" x14ac:dyDescent="0.3">
      <c r="A57" s="1" t="s">
        <v>34</v>
      </c>
      <c r="B57" s="1" t="s">
        <v>47</v>
      </c>
      <c r="C57" s="1">
        <v>2</v>
      </c>
      <c r="D57" s="1">
        <f t="shared" si="3"/>
        <v>16173</v>
      </c>
      <c r="E57" s="1">
        <v>1</v>
      </c>
      <c r="F57" s="1">
        <f t="shared" si="4"/>
        <v>24</v>
      </c>
      <c r="G57" s="1">
        <v>3.9529309999999998E-3</v>
      </c>
      <c r="H57" s="2">
        <v>4.1609799999999999E-3</v>
      </c>
    </row>
    <row r="58" spans="1:8" ht="13" x14ac:dyDescent="0.3">
      <c r="A58" s="1" t="s">
        <v>34</v>
      </c>
      <c r="B58" s="1" t="s">
        <v>48</v>
      </c>
      <c r="C58" s="1">
        <v>1</v>
      </c>
      <c r="D58" s="1">
        <f t="shared" si="3"/>
        <v>16174</v>
      </c>
      <c r="E58" s="1">
        <v>1</v>
      </c>
      <c r="F58" s="1">
        <f t="shared" si="4"/>
        <v>24</v>
      </c>
      <c r="G58" s="1">
        <v>1.978362E-3</v>
      </c>
      <c r="H58" s="2">
        <v>2.1981800000000001E-3</v>
      </c>
    </row>
    <row r="59" spans="1:8" ht="13" x14ac:dyDescent="0.3">
      <c r="A59" s="1" t="s">
        <v>49</v>
      </c>
      <c r="B59" s="1" t="s">
        <v>19</v>
      </c>
      <c r="C59" s="1">
        <v>3</v>
      </c>
      <c r="D59" s="1">
        <f t="shared" si="3"/>
        <v>16172</v>
      </c>
      <c r="E59" s="1">
        <v>1</v>
      </c>
      <c r="F59" s="1">
        <v>9</v>
      </c>
      <c r="G59" s="1">
        <v>1.8536819999999999E-3</v>
      </c>
      <c r="H59" s="1">
        <v>4.6342049999999997E-3</v>
      </c>
    </row>
    <row r="60" spans="1:8" ht="13" x14ac:dyDescent="0.3">
      <c r="A60" s="1" t="s">
        <v>49</v>
      </c>
      <c r="B60" s="1" t="s">
        <v>27</v>
      </c>
      <c r="C60" s="1">
        <v>14</v>
      </c>
      <c r="D60" s="1">
        <f t="shared" si="3"/>
        <v>16161</v>
      </c>
      <c r="E60" s="1">
        <v>1</v>
      </c>
      <c r="F60" s="1">
        <v>9</v>
      </c>
      <c r="G60" s="1">
        <v>8.6240889999999997E-3</v>
      </c>
      <c r="H60" s="1">
        <v>1.4072316E-2</v>
      </c>
    </row>
    <row r="61" spans="1:8" ht="13" x14ac:dyDescent="0.3">
      <c r="A61" s="1" t="s">
        <v>49</v>
      </c>
      <c r="B61" s="1" t="s">
        <v>9</v>
      </c>
      <c r="C61" s="1">
        <v>71</v>
      </c>
      <c r="D61" s="1">
        <f t="shared" si="3"/>
        <v>16104</v>
      </c>
      <c r="E61" s="1">
        <v>1</v>
      </c>
      <c r="F61" s="1">
        <v>9</v>
      </c>
      <c r="G61" s="1">
        <v>4.3049669999999998E-2</v>
      </c>
      <c r="H61" s="1">
        <v>4.3049669999999998E-2</v>
      </c>
    </row>
    <row r="62" spans="1:8" ht="13" x14ac:dyDescent="0.3">
      <c r="A62" s="1" t="s">
        <v>49</v>
      </c>
      <c r="B62" s="1" t="s">
        <v>10</v>
      </c>
      <c r="C62" s="1">
        <v>30</v>
      </c>
      <c r="D62" s="1">
        <f t="shared" si="3"/>
        <v>16145</v>
      </c>
      <c r="E62" s="1">
        <v>1</v>
      </c>
      <c r="F62" s="1">
        <v>9</v>
      </c>
      <c r="G62" s="1">
        <v>1.839818E-2</v>
      </c>
      <c r="H62" s="1">
        <v>2.0442421999999998E-2</v>
      </c>
    </row>
    <row r="63" spans="1:8" ht="13" x14ac:dyDescent="0.3">
      <c r="A63" s="1" t="s">
        <v>49</v>
      </c>
      <c r="B63" s="1" t="s">
        <v>17</v>
      </c>
      <c r="C63" s="1">
        <v>6</v>
      </c>
      <c r="D63" s="1">
        <f t="shared" si="3"/>
        <v>16169</v>
      </c>
      <c r="E63" s="1">
        <v>1</v>
      </c>
      <c r="F63" s="1">
        <v>9</v>
      </c>
      <c r="G63" s="1">
        <v>3.7042709999999999E-3</v>
      </c>
      <c r="H63" s="1">
        <v>7.4085419999999997E-3</v>
      </c>
    </row>
    <row r="64" spans="1:8" ht="13" x14ac:dyDescent="0.3">
      <c r="A64" s="1" t="s">
        <v>49</v>
      </c>
      <c r="B64" s="1" t="s">
        <v>22</v>
      </c>
      <c r="C64" s="1">
        <v>2</v>
      </c>
      <c r="D64" s="1">
        <f t="shared" si="3"/>
        <v>16173</v>
      </c>
      <c r="E64" s="1">
        <v>1</v>
      </c>
      <c r="F64" s="1">
        <v>9</v>
      </c>
      <c r="G64" s="1">
        <v>1.236132E-3</v>
      </c>
      <c r="H64" s="1">
        <v>4.6342049999999997E-3</v>
      </c>
    </row>
    <row r="65" spans="1:8" ht="13" x14ac:dyDescent="0.3">
      <c r="A65" s="1" t="s">
        <v>49</v>
      </c>
      <c r="B65" s="1" t="s">
        <v>21</v>
      </c>
      <c r="C65" s="1">
        <v>3</v>
      </c>
      <c r="D65" s="1">
        <f t="shared" si="3"/>
        <v>16172</v>
      </c>
      <c r="E65" s="1">
        <v>1</v>
      </c>
      <c r="F65" s="1">
        <v>9</v>
      </c>
      <c r="G65" s="1">
        <v>1.8536819999999999E-3</v>
      </c>
      <c r="H65" s="1">
        <v>4.6342049999999997E-3</v>
      </c>
    </row>
    <row r="66" spans="1:8" ht="13" x14ac:dyDescent="0.3">
      <c r="A66" s="1" t="s">
        <v>49</v>
      </c>
      <c r="B66" s="1" t="s">
        <v>25</v>
      </c>
      <c r="C66" s="1">
        <v>25</v>
      </c>
      <c r="D66" s="1">
        <f t="shared" ref="D66:D97" si="5">16175-C66</f>
        <v>16150</v>
      </c>
      <c r="E66" s="1">
        <v>1</v>
      </c>
      <c r="F66" s="1">
        <v>9</v>
      </c>
      <c r="G66" s="1">
        <v>1.5353139999999999E-2</v>
      </c>
      <c r="H66" s="1">
        <v>1.9191425000000002E-2</v>
      </c>
    </row>
    <row r="67" spans="1:8" ht="13" x14ac:dyDescent="0.3">
      <c r="A67" s="1" t="s">
        <v>49</v>
      </c>
      <c r="B67" s="1" t="s">
        <v>11</v>
      </c>
      <c r="C67" s="1">
        <v>16</v>
      </c>
      <c r="D67" s="1">
        <f t="shared" si="5"/>
        <v>16159</v>
      </c>
      <c r="E67" s="1">
        <v>1</v>
      </c>
      <c r="F67" s="1">
        <v>9</v>
      </c>
      <c r="G67" s="1">
        <v>9.8506210000000004E-3</v>
      </c>
      <c r="H67" s="1">
        <v>1.4072316E-2</v>
      </c>
    </row>
    <row r="68" spans="1:8" ht="13" x14ac:dyDescent="0.3">
      <c r="A68" s="1" t="s">
        <v>49</v>
      </c>
      <c r="B68" s="1" t="s">
        <v>14</v>
      </c>
      <c r="C68" s="1">
        <v>1</v>
      </c>
      <c r="D68" s="1">
        <f t="shared" si="5"/>
        <v>16174</v>
      </c>
      <c r="E68" s="1">
        <v>1</v>
      </c>
      <c r="F68" s="1">
        <v>9</v>
      </c>
      <c r="G68" s="1">
        <v>6.1823800000000001E-4</v>
      </c>
      <c r="H68" s="1">
        <v>4.6342049999999997E-3</v>
      </c>
    </row>
    <row r="69" spans="1:8" ht="13" x14ac:dyDescent="0.3">
      <c r="A69" s="1" t="s">
        <v>50</v>
      </c>
      <c r="B69" s="1" t="s">
        <v>9</v>
      </c>
      <c r="C69" s="1">
        <v>71</v>
      </c>
      <c r="D69" s="1">
        <f t="shared" si="5"/>
        <v>16104</v>
      </c>
      <c r="E69" s="1">
        <v>3</v>
      </c>
      <c r="F69" s="1">
        <f t="shared" ref="F69:F82" si="6">SUM(E$2:E$15)-E69</f>
        <v>15</v>
      </c>
      <c r="G69" s="2">
        <v>4.3563799999999998E-5</v>
      </c>
      <c r="H69" s="1">
        <v>6.0989319999999998E-4</v>
      </c>
    </row>
    <row r="70" spans="1:8" ht="13" x14ac:dyDescent="0.3">
      <c r="A70" s="1" t="s">
        <v>50</v>
      </c>
      <c r="B70" s="1" t="s">
        <v>51</v>
      </c>
      <c r="C70" s="1">
        <v>5</v>
      </c>
      <c r="D70" s="1">
        <f t="shared" si="5"/>
        <v>16170</v>
      </c>
      <c r="E70" s="1">
        <v>1</v>
      </c>
      <c r="F70" s="1">
        <f t="shared" si="6"/>
        <v>17</v>
      </c>
      <c r="G70" s="1">
        <v>4.9367380000000004E-3</v>
      </c>
      <c r="H70" s="1">
        <v>7.5362509000000003E-3</v>
      </c>
    </row>
    <row r="71" spans="1:8" ht="13" x14ac:dyDescent="0.3">
      <c r="A71" s="1" t="s">
        <v>50</v>
      </c>
      <c r="B71" s="1" t="s">
        <v>32</v>
      </c>
      <c r="C71" s="1">
        <v>3</v>
      </c>
      <c r="D71" s="1">
        <f t="shared" si="5"/>
        <v>16172</v>
      </c>
      <c r="E71" s="1">
        <v>1</v>
      </c>
      <c r="F71" s="1">
        <f t="shared" si="6"/>
        <v>17</v>
      </c>
      <c r="G71" s="1">
        <v>2.964791E-3</v>
      </c>
      <c r="H71" s="1">
        <v>5.9295820000000001E-3</v>
      </c>
    </row>
    <row r="72" spans="1:8" ht="13" x14ac:dyDescent="0.3">
      <c r="A72" s="1" t="s">
        <v>50</v>
      </c>
      <c r="B72" s="1" t="s">
        <v>12</v>
      </c>
      <c r="C72" s="1">
        <v>3</v>
      </c>
      <c r="D72" s="1">
        <f t="shared" si="5"/>
        <v>16172</v>
      </c>
      <c r="E72" s="1">
        <v>1</v>
      </c>
      <c r="F72" s="1">
        <f t="shared" si="6"/>
        <v>17</v>
      </c>
      <c r="G72" s="1">
        <v>2.964791E-3</v>
      </c>
      <c r="H72" s="1">
        <v>5.9295820000000001E-3</v>
      </c>
    </row>
    <row r="73" spans="1:8" ht="13" x14ac:dyDescent="0.3">
      <c r="A73" s="1" t="s">
        <v>50</v>
      </c>
      <c r="B73" s="1" t="s">
        <v>15</v>
      </c>
      <c r="C73" s="1">
        <v>10</v>
      </c>
      <c r="D73" s="1">
        <f t="shared" si="5"/>
        <v>16165</v>
      </c>
      <c r="E73" s="1">
        <v>1</v>
      </c>
      <c r="F73" s="1">
        <f t="shared" si="6"/>
        <v>17</v>
      </c>
      <c r="G73" s="1">
        <v>9.8506210000000004E-3</v>
      </c>
      <c r="H73" s="1">
        <v>1.14923912E-2</v>
      </c>
    </row>
    <row r="74" spans="1:8" ht="13" x14ac:dyDescent="0.3">
      <c r="A74" s="1" t="s">
        <v>50</v>
      </c>
      <c r="B74" s="1" t="s">
        <v>14</v>
      </c>
      <c r="C74" s="1">
        <v>1</v>
      </c>
      <c r="D74" s="1">
        <f t="shared" si="5"/>
        <v>16174</v>
      </c>
      <c r="E74" s="1">
        <v>1</v>
      </c>
      <c r="F74" s="1">
        <f t="shared" si="6"/>
        <v>17</v>
      </c>
      <c r="G74" s="1">
        <v>9.8918079999999993E-4</v>
      </c>
      <c r="H74" s="1">
        <v>3.4621328E-3</v>
      </c>
    </row>
    <row r="75" spans="1:8" ht="13" x14ac:dyDescent="0.3">
      <c r="A75" s="1" t="s">
        <v>50</v>
      </c>
      <c r="B75" s="1" t="s">
        <v>24</v>
      </c>
      <c r="C75" s="1">
        <v>2</v>
      </c>
      <c r="D75" s="1">
        <f t="shared" si="5"/>
        <v>16173</v>
      </c>
      <c r="E75" s="1">
        <v>1</v>
      </c>
      <c r="F75" s="1">
        <f t="shared" si="6"/>
        <v>17</v>
      </c>
      <c r="G75" s="1">
        <v>1.9774440000000001E-3</v>
      </c>
      <c r="H75" s="1">
        <v>5.5368431999999997E-3</v>
      </c>
    </row>
    <row r="76" spans="1:8" ht="13" x14ac:dyDescent="0.3">
      <c r="A76" s="1" t="s">
        <v>50</v>
      </c>
      <c r="B76" s="1" t="s">
        <v>52</v>
      </c>
      <c r="C76" s="1">
        <v>6</v>
      </c>
      <c r="D76" s="1">
        <f t="shared" si="5"/>
        <v>16169</v>
      </c>
      <c r="E76" s="1">
        <v>1</v>
      </c>
      <c r="F76" s="1">
        <f t="shared" si="6"/>
        <v>17</v>
      </c>
      <c r="G76" s="1">
        <v>5.9213399999999998E-3</v>
      </c>
      <c r="H76" s="1">
        <v>7.5362509000000003E-3</v>
      </c>
    </row>
    <row r="77" spans="1:8" ht="13" x14ac:dyDescent="0.3">
      <c r="A77" s="1" t="s">
        <v>50</v>
      </c>
      <c r="B77" s="1" t="s">
        <v>31</v>
      </c>
      <c r="C77" s="1">
        <v>1</v>
      </c>
      <c r="D77" s="1">
        <f t="shared" si="5"/>
        <v>16174</v>
      </c>
      <c r="E77" s="1">
        <v>1</v>
      </c>
      <c r="F77" s="1">
        <f t="shared" si="6"/>
        <v>17</v>
      </c>
      <c r="G77" s="1">
        <v>9.8918079999999993E-4</v>
      </c>
      <c r="H77" s="1">
        <v>3.4621328E-3</v>
      </c>
    </row>
    <row r="78" spans="1:8" ht="13" x14ac:dyDescent="0.3">
      <c r="A78" s="1" t="s">
        <v>50</v>
      </c>
      <c r="B78" s="1" t="s">
        <v>13</v>
      </c>
      <c r="C78" s="1">
        <v>4</v>
      </c>
      <c r="D78" s="1">
        <f t="shared" si="5"/>
        <v>16171</v>
      </c>
      <c r="E78" s="1">
        <v>1</v>
      </c>
      <c r="F78" s="1">
        <f t="shared" si="6"/>
        <v>17</v>
      </c>
      <c r="G78" s="1">
        <v>3.9512219999999999E-3</v>
      </c>
      <c r="H78" s="1">
        <v>6.9146384999999996E-3</v>
      </c>
    </row>
    <row r="79" spans="1:8" ht="13" x14ac:dyDescent="0.3">
      <c r="A79" s="1" t="s">
        <v>50</v>
      </c>
      <c r="B79" s="1" t="s">
        <v>17</v>
      </c>
      <c r="C79" s="1">
        <v>6</v>
      </c>
      <c r="D79" s="1">
        <f t="shared" si="5"/>
        <v>16169</v>
      </c>
      <c r="E79" s="1">
        <v>1</v>
      </c>
      <c r="F79" s="1">
        <f t="shared" si="6"/>
        <v>17</v>
      </c>
      <c r="G79" s="1">
        <v>5.9213399999999998E-3</v>
      </c>
      <c r="H79" s="1">
        <v>7.5362509000000003E-3</v>
      </c>
    </row>
    <row r="80" spans="1:8" ht="13" x14ac:dyDescent="0.3">
      <c r="A80" s="1" t="s">
        <v>50</v>
      </c>
      <c r="B80" s="1" t="s">
        <v>11</v>
      </c>
      <c r="C80" s="1">
        <v>16</v>
      </c>
      <c r="D80" s="1">
        <f t="shared" si="5"/>
        <v>16159</v>
      </c>
      <c r="E80" s="1">
        <v>1</v>
      </c>
      <c r="F80" s="1">
        <f t="shared" si="6"/>
        <v>17</v>
      </c>
      <c r="G80" s="1">
        <v>1.5717249999999999E-2</v>
      </c>
      <c r="H80" s="1">
        <v>1.69262692E-2</v>
      </c>
    </row>
    <row r="81" spans="1:8" ht="13" x14ac:dyDescent="0.3">
      <c r="A81" s="1" t="s">
        <v>50</v>
      </c>
      <c r="B81" s="1" t="s">
        <v>25</v>
      </c>
      <c r="C81" s="1">
        <v>25</v>
      </c>
      <c r="D81" s="1">
        <f t="shared" si="5"/>
        <v>16150</v>
      </c>
      <c r="E81" s="1">
        <v>1</v>
      </c>
      <c r="F81" s="1">
        <f t="shared" si="6"/>
        <v>17</v>
      </c>
      <c r="G81" s="1">
        <v>2.445613E-2</v>
      </c>
      <c r="H81" s="1">
        <v>2.445613E-2</v>
      </c>
    </row>
    <row r="82" spans="1:8" ht="13" x14ac:dyDescent="0.3">
      <c r="A82" s="1" t="s">
        <v>50</v>
      </c>
      <c r="B82" s="1" t="s">
        <v>53</v>
      </c>
      <c r="C82" s="1">
        <v>1</v>
      </c>
      <c r="D82" s="1">
        <f t="shared" si="5"/>
        <v>16174</v>
      </c>
      <c r="E82" s="1">
        <v>1</v>
      </c>
      <c r="F82" s="1">
        <f t="shared" si="6"/>
        <v>17</v>
      </c>
      <c r="G82" s="1">
        <v>9.8918079999999993E-4</v>
      </c>
      <c r="H82" s="1">
        <v>3.4621328E-3</v>
      </c>
    </row>
    <row r="83" spans="1:8" ht="13" x14ac:dyDescent="0.3">
      <c r="A83" s="1" t="s">
        <v>54</v>
      </c>
      <c r="B83" s="1" t="s">
        <v>9</v>
      </c>
      <c r="C83" s="1">
        <v>71</v>
      </c>
      <c r="D83" s="1">
        <f t="shared" si="5"/>
        <v>16104</v>
      </c>
      <c r="E83" s="1">
        <v>3</v>
      </c>
      <c r="F83" s="1">
        <f t="shared" ref="F83:F93" si="7">SUM(E$2:E$12)-E83</f>
        <v>12</v>
      </c>
      <c r="G83" s="2">
        <v>2.2460099999999999E-5</v>
      </c>
      <c r="H83" s="1">
        <v>2.4706110000000001E-4</v>
      </c>
    </row>
    <row r="84" spans="1:8" ht="13" x14ac:dyDescent="0.3">
      <c r="A84" s="1" t="s">
        <v>54</v>
      </c>
      <c r="B84" s="1" t="s">
        <v>21</v>
      </c>
      <c r="C84" s="1">
        <v>3</v>
      </c>
      <c r="D84" s="1">
        <f t="shared" si="5"/>
        <v>16172</v>
      </c>
      <c r="E84" s="1">
        <v>1</v>
      </c>
      <c r="F84" s="1">
        <f t="shared" si="7"/>
        <v>14</v>
      </c>
      <c r="G84" s="1">
        <v>2.4093399999999998E-3</v>
      </c>
      <c r="H84" s="1">
        <v>5.3005480000000004E-3</v>
      </c>
    </row>
    <row r="85" spans="1:8" ht="13" x14ac:dyDescent="0.3">
      <c r="A85" s="1" t="s">
        <v>54</v>
      </c>
      <c r="B85" s="1" t="s">
        <v>22</v>
      </c>
      <c r="C85" s="1">
        <v>2</v>
      </c>
      <c r="D85" s="1">
        <f t="shared" si="5"/>
        <v>16173</v>
      </c>
      <c r="E85" s="1">
        <v>1</v>
      </c>
      <c r="F85" s="1">
        <f t="shared" si="7"/>
        <v>14</v>
      </c>
      <c r="G85" s="1">
        <v>1.6068230000000001E-3</v>
      </c>
      <c r="H85" s="1">
        <v>5.3005480000000004E-3</v>
      </c>
    </row>
    <row r="86" spans="1:8" ht="13" x14ac:dyDescent="0.3">
      <c r="A86" s="1" t="s">
        <v>54</v>
      </c>
      <c r="B86" s="1" t="s">
        <v>27</v>
      </c>
      <c r="C86" s="1">
        <v>14</v>
      </c>
      <c r="D86" s="1">
        <f t="shared" si="5"/>
        <v>16161</v>
      </c>
      <c r="E86" s="1">
        <v>1</v>
      </c>
      <c r="F86" s="1">
        <f t="shared" si="7"/>
        <v>14</v>
      </c>
      <c r="G86" s="1">
        <v>1.1197820000000001E-2</v>
      </c>
      <c r="H86" s="1">
        <v>1.53970025E-2</v>
      </c>
    </row>
    <row r="87" spans="1:8" ht="13" x14ac:dyDescent="0.3">
      <c r="A87" s="1" t="s">
        <v>54</v>
      </c>
      <c r="B87" s="1" t="s">
        <v>25</v>
      </c>
      <c r="C87" s="1">
        <v>25</v>
      </c>
      <c r="D87" s="1">
        <f t="shared" si="5"/>
        <v>16150</v>
      </c>
      <c r="E87" s="1">
        <v>1</v>
      </c>
      <c r="F87" s="1">
        <f t="shared" si="7"/>
        <v>14</v>
      </c>
      <c r="G87" s="1">
        <v>1.991478E-2</v>
      </c>
      <c r="H87" s="1">
        <v>2.1906258000000001E-2</v>
      </c>
    </row>
    <row r="88" spans="1:8" ht="13" x14ac:dyDescent="0.3">
      <c r="A88" s="1" t="s">
        <v>54</v>
      </c>
      <c r="B88" s="1" t="s">
        <v>29</v>
      </c>
      <c r="C88" s="1">
        <v>1</v>
      </c>
      <c r="D88" s="1">
        <f t="shared" si="5"/>
        <v>16174</v>
      </c>
      <c r="E88" s="1">
        <v>1</v>
      </c>
      <c r="F88" s="1">
        <f t="shared" si="7"/>
        <v>14</v>
      </c>
      <c r="G88" s="1">
        <v>8.0370940000000003E-4</v>
      </c>
      <c r="H88" s="1">
        <v>4.4204016999999998E-3</v>
      </c>
    </row>
    <row r="89" spans="1:8" ht="13" x14ac:dyDescent="0.3">
      <c r="A89" s="1" t="s">
        <v>54</v>
      </c>
      <c r="B89" s="1" t="s">
        <v>17</v>
      </c>
      <c r="C89" s="1">
        <v>6</v>
      </c>
      <c r="D89" s="1">
        <f t="shared" si="5"/>
        <v>16169</v>
      </c>
      <c r="E89" s="1">
        <v>1</v>
      </c>
      <c r="F89" s="1">
        <f t="shared" si="7"/>
        <v>14</v>
      </c>
      <c r="G89" s="1">
        <v>4.8133200000000003E-3</v>
      </c>
      <c r="H89" s="1">
        <v>7.5637886000000003E-3</v>
      </c>
    </row>
    <row r="90" spans="1:8" ht="13" x14ac:dyDescent="0.3">
      <c r="A90" s="1" t="s">
        <v>54</v>
      </c>
      <c r="B90" s="1" t="s">
        <v>10</v>
      </c>
      <c r="C90" s="1">
        <v>30</v>
      </c>
      <c r="D90" s="1">
        <f t="shared" si="5"/>
        <v>16145</v>
      </c>
      <c r="E90" s="1">
        <v>1</v>
      </c>
      <c r="F90" s="1">
        <f t="shared" si="7"/>
        <v>14</v>
      </c>
      <c r="G90" s="1">
        <v>2.3853530000000001E-2</v>
      </c>
      <c r="H90" s="1">
        <v>2.3853530000000001E-2</v>
      </c>
    </row>
    <row r="91" spans="1:8" ht="13" x14ac:dyDescent="0.3">
      <c r="A91" s="1" t="s">
        <v>54</v>
      </c>
      <c r="B91" s="1" t="s">
        <v>19</v>
      </c>
      <c r="C91" s="1">
        <v>3</v>
      </c>
      <c r="D91" s="1">
        <f t="shared" si="5"/>
        <v>16172</v>
      </c>
      <c r="E91" s="1">
        <v>1</v>
      </c>
      <c r="F91" s="1">
        <f t="shared" si="7"/>
        <v>14</v>
      </c>
      <c r="G91" s="1">
        <v>2.4093399999999998E-3</v>
      </c>
      <c r="H91" s="1">
        <v>5.3005480000000004E-3</v>
      </c>
    </row>
    <row r="92" spans="1:8" ht="13" x14ac:dyDescent="0.3">
      <c r="A92" s="1" t="s">
        <v>54</v>
      </c>
      <c r="B92" s="1" t="s">
        <v>52</v>
      </c>
      <c r="C92" s="1">
        <v>6</v>
      </c>
      <c r="D92" s="1">
        <f t="shared" si="5"/>
        <v>16169</v>
      </c>
      <c r="E92" s="1">
        <v>1</v>
      </c>
      <c r="F92" s="1">
        <f t="shared" si="7"/>
        <v>14</v>
      </c>
      <c r="G92" s="1">
        <v>4.8133200000000003E-3</v>
      </c>
      <c r="H92" s="1">
        <v>7.5637886000000003E-3</v>
      </c>
    </row>
    <row r="93" spans="1:8" ht="13" x14ac:dyDescent="0.3">
      <c r="A93" s="1" t="s">
        <v>54</v>
      </c>
      <c r="B93" s="1" t="s">
        <v>11</v>
      </c>
      <c r="C93" s="1">
        <v>16</v>
      </c>
      <c r="D93" s="1">
        <f t="shared" si="5"/>
        <v>16159</v>
      </c>
      <c r="E93" s="1">
        <v>1</v>
      </c>
      <c r="F93" s="1">
        <f t="shared" si="7"/>
        <v>14</v>
      </c>
      <c r="G93" s="1">
        <v>1.2788020000000001E-2</v>
      </c>
      <c r="H93" s="1">
        <v>1.5629802200000001E-2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verticalDpi="0" r:id="rId1"/>
  <headerFooter>
    <oddHeader>&amp;C&amp;A</oddHeader>
    <oddFooter>&amp;CPage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Follower_All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Marah Stoldt</dc:creator>
  <dc:description/>
  <cp:lastModifiedBy>Jonathan Brahmst</cp:lastModifiedBy>
  <cp:revision>27</cp:revision>
  <dcterms:created xsi:type="dcterms:W3CDTF">2019-02-07T13:06:27Z</dcterms:created>
  <dcterms:modified xsi:type="dcterms:W3CDTF">2019-02-20T09:57:09Z</dcterms:modified>
  <dc:language>en-US</dc:language>
</cp:coreProperties>
</file>