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8075" windowHeight="10995" firstSheet="1" activeTab="6"/>
  </bookViews>
  <sheets>
    <sheet name="results_screening_dc5" sheetId="1" r:id="rId1"/>
    <sheet name="pivot table" sheetId="2" r:id="rId2"/>
    <sheet name="Results" sheetId="3" r:id="rId3"/>
    <sheet name="R" sheetId="7" r:id="rId4"/>
    <sheet name="average stderror" sheetId="4" r:id="rId5"/>
    <sheet name="stdev" sheetId="5" r:id="rId6"/>
    <sheet name="results overview" sheetId="6" r:id="rId7"/>
  </sheets>
  <calcPr calcId="152511"/>
  <pivotCaches>
    <pivotCache cacheId="2" r:id="rId8"/>
    <pivotCache cacheId="3" r:id="rId9"/>
  </pivotCaches>
</workbook>
</file>

<file path=xl/calcChain.xml><?xml version="1.0" encoding="utf-8"?>
<calcChain xmlns="http://schemas.openxmlformats.org/spreadsheetml/2006/main">
  <c r="C47" i="4" l="1"/>
  <c r="D47" i="4"/>
  <c r="E47" i="4"/>
  <c r="C48" i="4"/>
  <c r="D48" i="4"/>
  <c r="E48" i="4"/>
  <c r="C50" i="4"/>
  <c r="D50" i="4"/>
  <c r="E50" i="4"/>
  <c r="C51" i="4"/>
  <c r="D51" i="4"/>
  <c r="E51" i="4"/>
  <c r="C53" i="4"/>
  <c r="D53" i="4"/>
  <c r="E53" i="4"/>
  <c r="C54" i="4"/>
  <c r="D54" i="4"/>
  <c r="E54" i="4"/>
  <c r="C56" i="4"/>
  <c r="D56" i="4"/>
  <c r="E56" i="4"/>
  <c r="C57" i="4"/>
  <c r="D57" i="4"/>
  <c r="E57" i="4"/>
  <c r="C59" i="4"/>
  <c r="D59" i="4"/>
  <c r="E59" i="4"/>
  <c r="C60" i="4"/>
  <c r="D60" i="4"/>
  <c r="E60" i="4"/>
  <c r="B60" i="4"/>
  <c r="B59" i="4"/>
  <c r="B57" i="4"/>
  <c r="B56" i="4"/>
  <c r="B54" i="4"/>
  <c r="B53" i="4"/>
  <c r="B51" i="4"/>
  <c r="B50" i="4"/>
  <c r="B48" i="4"/>
  <c r="B47" i="4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2" i="3"/>
</calcChain>
</file>

<file path=xl/sharedStrings.xml><?xml version="1.0" encoding="utf-8"?>
<sst xmlns="http://schemas.openxmlformats.org/spreadsheetml/2006/main" count="2892" uniqueCount="345">
  <si>
    <t>All Results in Recalc File's Data Files</t>
  </si>
  <si>
    <t>Recalc File:</t>
  </si>
  <si>
    <t>D:\Phytohormons\DC5_screening_070110\dc5_screening_070110.rcl</t>
  </si>
  <si>
    <t>Method File:</t>
  </si>
  <si>
    <t>D:\Phytohormons\DC5_screening_070110\Phytohormones_MeOH.mth</t>
  </si>
  <si>
    <t>Data File:</t>
  </si>
  <si>
    <t>d:\Phytohormons\DC5_screening_070110\A 1c.xms</t>
  </si>
  <si>
    <t>d:\Phytohormons\DC5_screening_070110\A 1s.xms</t>
  </si>
  <si>
    <t>d:\Phytohormons\DC5_screening_070110\A 2c.xms</t>
  </si>
  <si>
    <t>d:\Phytohormons\DC5_screening_070110\A 2s.xms</t>
  </si>
  <si>
    <t>d:\Phytohormons\DC5_screening_070110\A 3c.xms</t>
  </si>
  <si>
    <t>d:\Phytohormons\DC5_screening_070110\A 3s.xms</t>
  </si>
  <si>
    <t>d:\Phytohormons\DC5_screening_070110\A 4c.xms</t>
  </si>
  <si>
    <t>d:\Phytohormons\DC5_screening_070110\A 4s.xms</t>
  </si>
  <si>
    <t>d:\Phytohormons\DC5_screening_070110\A 5c.xms</t>
  </si>
  <si>
    <t>d:\Phytohormons\DC5_screening_070110\A 5s.xms</t>
  </si>
  <si>
    <t>d:\Phytohormons\DC5_screening_070110\A 6c.xms</t>
  </si>
  <si>
    <t>d:\Phytohormons\DC5_screening_070110\A 6s.xms</t>
  </si>
  <si>
    <t>d:\Phytohormons\DC5_screening_070110\B 1c.xms</t>
  </si>
  <si>
    <t>d:\Phytohormons\DC5_screening_070110\B 1s.xms</t>
  </si>
  <si>
    <t>d:\Phytohormons\DC5_screening_070110\B 2c.xms</t>
  </si>
  <si>
    <t>d:\Phytohormons\DC5_screening_070110\B 2s.xms</t>
  </si>
  <si>
    <t>d:\Phytohormons\DC5_screening_070110\B 3c.xms</t>
  </si>
  <si>
    <t>d:\Phytohormons\DC5_screening_070110\B 3s.xms</t>
  </si>
  <si>
    <t>d:\Phytohormons\DC5_screening_070110\B 4c.xms</t>
  </si>
  <si>
    <t>d:\Phytohormons\DC5_screening_070110\B 4s.xms</t>
  </si>
  <si>
    <t>d:\Phytohormons\DC5_screening_070110\B 5c.xms</t>
  </si>
  <si>
    <t>d:\Phytohormons\DC5_screening_070110\B 5s.xms</t>
  </si>
  <si>
    <t>d:\Phytohormons\DC5_screening_070110\B 6c.xms</t>
  </si>
  <si>
    <t>d:\Phytohormons\DC5_screening_070110\B 6s.xms</t>
  </si>
  <si>
    <t>d:\Phytohormons\DC5_screening_070110\blank.xms</t>
  </si>
  <si>
    <t>d:\Phytohormons\DC5_screening_070110\blank001.xms</t>
  </si>
  <si>
    <t>d:\Phytohormons\DC5_screening_070110\blank002.xms</t>
  </si>
  <si>
    <t>d:\Phytohormons\DC5_screening_070110\blank003.xms</t>
  </si>
  <si>
    <t>d:\Phytohormons\DC5_screening_070110\blank004.xms</t>
  </si>
  <si>
    <t>d:\Phytohormons\DC5_screening_070110\blank005.xms</t>
  </si>
  <si>
    <t>d:\Phytohormons\DC5_screening_070110\C 1c.xms</t>
  </si>
  <si>
    <t>d:\Phytohormons\DC5_screening_070110\C 1s.xms</t>
  </si>
  <si>
    <t>d:\Phytohormons\DC5_screening_070110\C 2c.xms</t>
  </si>
  <si>
    <t>d:\Phytohormons\DC5_screening_070110\C 2s.xms</t>
  </si>
  <si>
    <t>d:\Phytohormons\DC5_screening_070110\C 3c.xms</t>
  </si>
  <si>
    <t>d:\Phytohormons\DC5_screening_070110\C 3s.xms</t>
  </si>
  <si>
    <t>d:\Phytohormons\DC5_screening_070110\C 4c.xms</t>
  </si>
  <si>
    <t>d:\Phytohormons\DC5_screening_070110\C 4s.xms</t>
  </si>
  <si>
    <t>d:\Phytohormons\DC5_screening_070110\C 5c.xms</t>
  </si>
  <si>
    <t>d:\Phytohormons\DC5_screening_070110\C 5s.xms</t>
  </si>
  <si>
    <t>d:\Phytohormons\DC5_screening_070110\C 6c.xms</t>
  </si>
  <si>
    <t>d:\Phytohormons\DC5_screening_070110\C 6s.xms</t>
  </si>
  <si>
    <t>d:\Phytohormons\DC5_screening_070110\D 1c.xms</t>
  </si>
  <si>
    <t>d:\Phytohormons\DC5_screening_070110\D 1s.xms</t>
  </si>
  <si>
    <t>d:\Phytohormons\DC5_screening_070110\D 2c.xms</t>
  </si>
  <si>
    <t>d:\Phytohormons\DC5_screening_070110\D 2s.xms</t>
  </si>
  <si>
    <t>d:\Phytohormons\DC5_screening_070110\D 3c.xms</t>
  </si>
  <si>
    <t>d:\Phytohormons\DC5_screening_070110\D 3s.xms</t>
  </si>
  <si>
    <t>d:\Phytohormons\DC5_screening_070110\D 4c.xms</t>
  </si>
  <si>
    <t>d:\Phytohormons\DC5_screening_070110\D 4s.xms</t>
  </si>
  <si>
    <t>d:\Phytohormons\DC5_screening_070110\D 5c.xms</t>
  </si>
  <si>
    <t>d:\Phytohormons\DC5_screening_070110\D 5s.xms</t>
  </si>
  <si>
    <t>d:\Phytohormons\DC5_screening_070110\D 6c.xms</t>
  </si>
  <si>
    <t>d:\Phytohormons\DC5_screening_070110\D 6s.xms</t>
  </si>
  <si>
    <t>d:\Phytohormons\DC5_screening_070110\E 1c.xms</t>
  </si>
  <si>
    <t>d:\Phytohormons\DC5_screening_070110\E 1s.xms</t>
  </si>
  <si>
    <t>d:\Phytohormons\DC5_screening_070110\E 2c.xms</t>
  </si>
  <si>
    <t>d:\Phytohormons\DC5_screening_070110\E 2s.xms</t>
  </si>
  <si>
    <t>d:\Phytohormons\DC5_screening_070110\E 3c.xms</t>
  </si>
  <si>
    <t>d:\Phytohormons\DC5_screening_070110\E 3s.xms</t>
  </si>
  <si>
    <t>d:\Phytohormons\DC5_screening_070110\E 4c.xms</t>
  </si>
  <si>
    <t>d:\Phytohormons\DC5_screening_070110\E 4s.xms</t>
  </si>
  <si>
    <t>d:\Phytohormons\DC5_screening_070110\E 5c.xms</t>
  </si>
  <si>
    <t>d:\Phytohormons\DC5_screening_070110\E 5s.xms</t>
  </si>
  <si>
    <t>d:\Phytohormons\DC5_screening_070110\E 6c.xms</t>
  </si>
  <si>
    <t>d:\Phytohormons\DC5_screening_070110\E 6s.xms</t>
  </si>
  <si>
    <t>---------------------------------------</t>
  </si>
  <si>
    <t>Target Compounds</t>
  </si>
  <si>
    <t>Peaks 594(</t>
  </si>
  <si>
    <t>Data File</t>
  </si>
  <si>
    <t>RT (min)</t>
  </si>
  <si>
    <t>Peak Name</t>
  </si>
  <si>
    <t>Status</t>
  </si>
  <si>
    <t>Result Type</t>
  </si>
  <si>
    <t>Area</t>
  </si>
  <si>
    <t>Amount/RF</t>
  </si>
  <si>
    <t>)</t>
  </si>
  <si>
    <t>A 1c.xms</t>
  </si>
  <si>
    <t>ABA</t>
  </si>
  <si>
    <t>Identified</t>
  </si>
  <si>
    <t>A 1s.xms</t>
  </si>
  <si>
    <t>A 2c.xms</t>
  </si>
  <si>
    <t>A 2s.xms</t>
  </si>
  <si>
    <t>A 3c.xms</t>
  </si>
  <si>
    <t>A 3s.xms</t>
  </si>
  <si>
    <t>A 4c.xms</t>
  </si>
  <si>
    <t>A 4s.xms</t>
  </si>
  <si>
    <t>A 5c.xms</t>
  </si>
  <si>
    <t>A 5s.xms</t>
  </si>
  <si>
    <t>A 6c.xms</t>
  </si>
  <si>
    <t>A 6s.xms</t>
  </si>
  <si>
    <t>B 1c.xms</t>
  </si>
  <si>
    <t>B 1s.xms</t>
  </si>
  <si>
    <t>U</t>
  </si>
  <si>
    <t>B 2c.xms</t>
  </si>
  <si>
    <t>B 2s.xms</t>
  </si>
  <si>
    <t>B 3c.xms</t>
  </si>
  <si>
    <t>B 3s.xms</t>
  </si>
  <si>
    <t>B 4c.xms</t>
  </si>
  <si>
    <t>B 4s.xms</t>
  </si>
  <si>
    <t>B 5c.xms</t>
  </si>
  <si>
    <t>B 5s.xms</t>
  </si>
  <si>
    <t>B 6c.xms</t>
  </si>
  <si>
    <t>B 6s.xms</t>
  </si>
  <si>
    <t>blank.xms</t>
  </si>
  <si>
    <t>X MY</t>
  </si>
  <si>
    <t>Missing</t>
  </si>
  <si>
    <t>blank001.xms</t>
  </si>
  <si>
    <t>blank002.xms</t>
  </si>
  <si>
    <t>blank003.xms</t>
  </si>
  <si>
    <t>blank004.xms</t>
  </si>
  <si>
    <t>blank005.xms</t>
  </si>
  <si>
    <t>C 1c.xms</t>
  </si>
  <si>
    <t>C 1s.xms</t>
  </si>
  <si>
    <t>C 2c.xms</t>
  </si>
  <si>
    <t>C 2s.xms</t>
  </si>
  <si>
    <t>C 3c.xms</t>
  </si>
  <si>
    <t>C 3s.xms</t>
  </si>
  <si>
    <t>C 4c.xms</t>
  </si>
  <si>
    <t>C 4s.xms</t>
  </si>
  <si>
    <t>C 5c.xms</t>
  </si>
  <si>
    <t>C 5s.xms</t>
  </si>
  <si>
    <t>C 6c.xms</t>
  </si>
  <si>
    <t>C 6s.xms</t>
  </si>
  <si>
    <t>D 1c.xms</t>
  </si>
  <si>
    <t>D 1s.xms</t>
  </si>
  <si>
    <t>D 2c.xms</t>
  </si>
  <si>
    <t>D 2s.xms</t>
  </si>
  <si>
    <t>D 3c.xms</t>
  </si>
  <si>
    <t>D 3s.xms</t>
  </si>
  <si>
    <t>D 4c.xms</t>
  </si>
  <si>
    <t>D 4s.xms</t>
  </si>
  <si>
    <t>D 5c.xms</t>
  </si>
  <si>
    <t>D 5s.xms</t>
  </si>
  <si>
    <t>D 6c.xms</t>
  </si>
  <si>
    <t>D 6s.xms</t>
  </si>
  <si>
    <t>E 1c.xms</t>
  </si>
  <si>
    <t>E 1s.xms</t>
  </si>
  <si>
    <t>E 2c.xms</t>
  </si>
  <si>
    <t>E 2s.xms</t>
  </si>
  <si>
    <t>E 3c.xms</t>
  </si>
  <si>
    <t>E 3s.xms</t>
  </si>
  <si>
    <t>E 4c.xms</t>
  </si>
  <si>
    <t>E 4s.xms</t>
  </si>
  <si>
    <t>E 5c.xms</t>
  </si>
  <si>
    <t>E 5s.xms</t>
  </si>
  <si>
    <t>E 6c.xms</t>
  </si>
  <si>
    <t>E 6s.xms</t>
  </si>
  <si>
    <t>ABA IS</t>
  </si>
  <si>
    <t>MU</t>
  </si>
  <si>
    <t>JA</t>
  </si>
  <si>
    <t>JA IS</t>
  </si>
  <si>
    <t>JA-Ile</t>
  </si>
  <si>
    <t>JA-ILE IS</t>
  </si>
  <si>
    <t>JA-Ile st2</t>
  </si>
  <si>
    <t>SA</t>
  </si>
  <si>
    <t>SA IS</t>
  </si>
  <si>
    <t>Status and Errors:</t>
  </si>
  <si>
    <t>X : Error</t>
  </si>
  <si>
    <t>M : Missing Peak.</t>
  </si>
  <si>
    <t>U : User-defined EndPoints.</t>
  </si>
  <si>
    <t>Y : Peak not detected, &lt; Size Threshold, or not in Search Window.</t>
  </si>
  <si>
    <t>Row Labels</t>
  </si>
  <si>
    <t>Grand Total</t>
  </si>
  <si>
    <t>Column Labels</t>
  </si>
  <si>
    <t>Sum of Amount/RF</t>
  </si>
  <si>
    <t>A</t>
  </si>
  <si>
    <t>B</t>
  </si>
  <si>
    <t>C</t>
  </si>
  <si>
    <t>D</t>
  </si>
  <si>
    <t>E</t>
  </si>
  <si>
    <t>genotype</t>
  </si>
  <si>
    <t>treatment</t>
  </si>
  <si>
    <t>c</t>
  </si>
  <si>
    <t>s</t>
  </si>
  <si>
    <t>replicate</t>
  </si>
  <si>
    <t>WT</t>
  </si>
  <si>
    <t>698-7</t>
  </si>
  <si>
    <t>626-1</t>
  </si>
  <si>
    <t>649-5</t>
  </si>
  <si>
    <t>707-2</t>
  </si>
  <si>
    <t>Genotype</t>
  </si>
  <si>
    <t>synonym</t>
  </si>
  <si>
    <t>weight (mg)</t>
  </si>
  <si>
    <t>ABA (ng / g FW)</t>
  </si>
  <si>
    <t>JA (ng/ g FW)</t>
  </si>
  <si>
    <t>JA-Ile (ng/g FW)</t>
  </si>
  <si>
    <t>SA (ng/g FW)</t>
  </si>
  <si>
    <t>Values</t>
  </si>
  <si>
    <t>Average of ABA (ng / g FW)</t>
  </si>
  <si>
    <t>Average of JA (ng/ g FW)</t>
  </si>
  <si>
    <t>Average of JA-Ile (ng/g FW)</t>
  </si>
  <si>
    <t>Average of SA (ng/g FW)</t>
  </si>
  <si>
    <t>StdDev of ABA (ng / g FW)</t>
  </si>
  <si>
    <t>StdDev of JA (ng/ g FW)</t>
  </si>
  <si>
    <t>StdDev of JA-Ile (ng/g FW)</t>
  </si>
  <si>
    <t>StdDev of SA (ng/g FW)</t>
  </si>
  <si>
    <t>STDEV</t>
  </si>
  <si>
    <t>ST ERROR</t>
  </si>
  <si>
    <t>w+s</t>
  </si>
  <si>
    <t>ABA stderror</t>
  </si>
  <si>
    <t>ABA (ng/g FW</t>
  </si>
  <si>
    <t>JA stderror</t>
  </si>
  <si>
    <t>JA (ng/g FW)</t>
  </si>
  <si>
    <t>JA-Ile stderror</t>
  </si>
  <si>
    <t>SA stderror</t>
  </si>
  <si>
    <t>JA c</t>
  </si>
  <si>
    <t>JA c stderror</t>
  </si>
  <si>
    <t>JA w+s</t>
  </si>
  <si>
    <t>JA stderror w+s</t>
  </si>
  <si>
    <t>std error</t>
  </si>
  <si>
    <t>JA-Ile control</t>
  </si>
  <si>
    <t>JA-Ile w+s</t>
  </si>
  <si>
    <t>stderror</t>
  </si>
  <si>
    <t>SA control</t>
  </si>
  <si>
    <t>SA w+s</t>
  </si>
  <si>
    <t>ABA control</t>
  </si>
  <si>
    <t>ABA w+s</t>
  </si>
  <si>
    <t>ABA_(ng_/_g_FW)</t>
  </si>
  <si>
    <t>JA_(ng/_g_FW)</t>
  </si>
  <si>
    <t>JA-Ile_(ng/g_FW)</t>
  </si>
  <si>
    <t>SA_(ng/g_FW)</t>
  </si>
  <si>
    <t xml:space="preserve"> $ replicate       : int  1 2 3 4 5 6 1 2 3 4 ...</t>
  </si>
  <si>
    <t>&gt; summary(modelJA1)</t>
  </si>
  <si>
    <t>---</t>
  </si>
  <si>
    <t>Signif. codes:  0 ‘***’ 0.001 ‘**’ 0.01 ‘*’ 0.05 ‘.’ 0.1 ‘ ’ 1</t>
  </si>
  <si>
    <t>&gt; par(mfrow=c(2,2))</t>
  </si>
  <si>
    <t>&gt; plot(modelJA1)</t>
  </si>
  <si>
    <t>&gt; summary(modelJA2)</t>
  </si>
  <si>
    <t>&gt; plot(modelJA2)</t>
  </si>
  <si>
    <t xml:space="preserve">  Tukey multiple comparisons of means</t>
  </si>
  <si>
    <t xml:space="preserve">    95% family-wise confidence level</t>
  </si>
  <si>
    <t>$Genotype</t>
  </si>
  <si>
    <t xml:space="preserve">                   diff        lwr       upr     p adj</t>
  </si>
  <si>
    <t>&gt; summary(modelJAIle1)</t>
  </si>
  <si>
    <t>&gt; plot(modelJAIle1)</t>
  </si>
  <si>
    <t>summary(modelJA1)</t>
  </si>
  <si>
    <t>par(mfrow=c(2,2))</t>
  </si>
  <si>
    <t>plot(modelJA1)</t>
  </si>
  <si>
    <t>summary(modelJA2)</t>
  </si>
  <si>
    <t>plot(modelJA2)</t>
  </si>
  <si>
    <t>summary(modelJAIle1)</t>
  </si>
  <si>
    <t>plot(modelJAIle1)</t>
  </si>
  <si>
    <t>#Rstudio version 0.98.978  © 2009-2013 RStudio, Inc.</t>
  </si>
  <si>
    <t>#R version 3.0.2</t>
  </si>
  <si>
    <t>#Analysis by Merry Schuman</t>
  </si>
  <si>
    <t>PH_c&lt;-read.table("Silke_phytohormones_c.txt",header=T)</t>
  </si>
  <si>
    <t>attach(PH_c)</t>
  </si>
  <si>
    <t>str(PH_c)</t>
  </si>
  <si>
    <t>modelJA1&lt;-aov(JA_.ng._g_FW.~Genotype)</t>
  </si>
  <si>
    <t>modelJAIle1&lt;-aov(JA.Ile_.ng.g_FW.~Genotype)</t>
  </si>
  <si>
    <t>detach(PH_c)</t>
  </si>
  <si>
    <t>PH_s&lt;-read.table("Silke_phytohormones_s.txt",header=T)</t>
  </si>
  <si>
    <t>attach(PH_s)</t>
  </si>
  <si>
    <t>str(PH_s)</t>
  </si>
  <si>
    <t>modelJA2&lt;-aov(JA_.ng._g_FW.~Genotype)</t>
  </si>
  <si>
    <t>modelJA3&lt;-aov(log(JA_.ng._g_FW.)~Genotype)</t>
  </si>
  <si>
    <t>summary(modelJA3)</t>
  </si>
  <si>
    <t>plot(modelJA3)</t>
  </si>
  <si>
    <t>TukeyHSD.aov(modelJA3)</t>
  </si>
  <si>
    <t>modelJAIle2&lt;-aov(log(JA.Ile_.ng.g_FW.)~Genotype)</t>
  </si>
  <si>
    <t>summary(modelJAIle2)</t>
  </si>
  <si>
    <t>plot(modelJAIle2)</t>
  </si>
  <si>
    <t>TukeyHSD.aov(modelJAIle2)</t>
  </si>
  <si>
    <t>detach(PH_s)</t>
  </si>
  <si>
    <t>&gt; #Rstudio version 0.98.978  © 2009-2013 RStudio, Inc.</t>
  </si>
  <si>
    <t>&gt; #R version 3.0.2</t>
  </si>
  <si>
    <t>&gt; #Analysis by Merry Schuman</t>
  </si>
  <si>
    <t xml:space="preserve">&gt; </t>
  </si>
  <si>
    <t>&gt; PH_c&lt;-read.table("Silke_phytohormones_c.txt",header=T)</t>
  </si>
  <si>
    <t>&gt; attach(PH_c)</t>
  </si>
  <si>
    <t>&gt; str(PH_c)</t>
  </si>
  <si>
    <t>'data.frame':   30 obs. of  7 variables:</t>
  </si>
  <si>
    <t xml:space="preserve"> $ Genotype        : Factor w/ 5 levels "626-1","649-5",..: 1 1 1 1 1 1 2 2 2 2 ...</t>
  </si>
  <si>
    <t xml:space="preserve"> $ treatment       : Factor w/ 1 level "c": 1 1 1 1 1 1 1 1 1 1 ...</t>
  </si>
  <si>
    <t xml:space="preserve"> $ ABA_.ng_._g_FW. : num  34.3 27.6 24.5 21.1 32.5 ...</t>
  </si>
  <si>
    <t xml:space="preserve"> $ JA_.ng._g_FW.   : num  26.98 21.98 7.93 29 21.26 ...</t>
  </si>
  <si>
    <t xml:space="preserve"> $ JA.Ile_.ng.g_FW.: num  0.649 0.52 0.238 0.27 0.194 ...</t>
  </si>
  <si>
    <t xml:space="preserve"> $ SA_.ng.g_FW.    : num  13.31 8.04 7.93 5.04 6.23 ...</t>
  </si>
  <si>
    <t>&gt; modelJA1&lt;-aov(JA_.ng._g_FW.~Genotype)</t>
  </si>
  <si>
    <t xml:space="preserve">            Df Sum Sq Mean Sq F value Pr(&gt;F)</t>
  </si>
  <si>
    <t>Genotype     4  131.6   32.90   0.903  0.477</t>
  </si>
  <si>
    <t xml:space="preserve">Residuals   25  910.6   36.42               </t>
  </si>
  <si>
    <t>&gt; modelJAIle1&lt;-aov(JA.Ile_.ng.g_FW.~Genotype)</t>
  </si>
  <si>
    <t xml:space="preserve">            Df Sum Sq  Mean Sq F value Pr(&gt;F)</t>
  </si>
  <si>
    <t>Genotype     4 0.0155 0.003875   0.194  0.939</t>
  </si>
  <si>
    <t xml:space="preserve">Residuals   25 0.4997 0.019989               </t>
  </si>
  <si>
    <t>&gt; detach(PH_c)</t>
  </si>
  <si>
    <t>&gt; PH_s&lt;-read.table("Silke_phytohormones_s.txt",header=T)</t>
  </si>
  <si>
    <t>&gt; attach(PH_s)</t>
  </si>
  <si>
    <t>&gt; str(PH_s)</t>
  </si>
  <si>
    <t xml:space="preserve"> $ treatment       : Factor w/ 1 level "s": 1 1 1 1 1 1 1 1 1 1 ...</t>
  </si>
  <si>
    <t xml:space="preserve"> $ ABA_.ng_._g_FW. : num  39 37.8 44.4 33.7 45.4 ...</t>
  </si>
  <si>
    <t xml:space="preserve"> $ JA_.ng._g_FW.   : num  203 160.6 149.5 73.3 133.4 ...</t>
  </si>
  <si>
    <t xml:space="preserve"> $ JA.Ile_.ng.g_FW.: num  8.63 9.46 5.58 3.08 7.5 ...</t>
  </si>
  <si>
    <t xml:space="preserve"> $ SA_.ng.g_FW.    : num  13.03 4.46 15.29 14.85 16.41 ...</t>
  </si>
  <si>
    <t>&gt; modelJA2&lt;-aov(JA_.ng._g_FW.~Genotype)</t>
  </si>
  <si>
    <t xml:space="preserve">            Df  Sum Sq Mean Sq F value   Pr(&gt;F)    </t>
  </si>
  <si>
    <t>Genotype     4 7251215 1812804   25.89 1.43e-08 ***</t>
  </si>
  <si>
    <t xml:space="preserve">Residuals   25 1750369   70015                     </t>
  </si>
  <si>
    <t>&gt; modelJA3&lt;-aov(log(JA_.ng._g_FW.)~Genotype)</t>
  </si>
  <si>
    <t>&gt; summary(modelJA3)</t>
  </si>
  <si>
    <t xml:space="preserve">            Df Sum Sq Mean Sq F value   Pr(&gt;F)    </t>
  </si>
  <si>
    <t>Genotype     4 22.950   5.738   54.15 5.92e-12 ***</t>
  </si>
  <si>
    <t xml:space="preserve">Residuals   25  2.649   0.106                     </t>
  </si>
  <si>
    <t>&gt; plot(modelJA3)</t>
  </si>
  <si>
    <t>&gt; TukeyHSD.aov(modelJA3)</t>
  </si>
  <si>
    <t>Fit: aov(formula = log(JA_.ng._g_FW.) ~ Genotype)</t>
  </si>
  <si>
    <t>649-5-626-1  0.33034867 -0.2216120 0.8823094 0.4191038</t>
  </si>
  <si>
    <t>698-7-626-1  0.12059657 -0.4313641 0.6725573 0.9666150</t>
  </si>
  <si>
    <t>707-2-626-1  0.05902625 -0.4929345 0.6109870 0.9977424</t>
  </si>
  <si>
    <t>WT-626-1     2.29626940  1.7443087 2.8482301 0.0000000</t>
  </si>
  <si>
    <t>698-7-649-5 -0.20975210 -0.7617128 0.3422086 0.7966184</t>
  </si>
  <si>
    <t>707-2-649-5 -0.27132242 -0.8232831 0.2806383 0.6065560</t>
  </si>
  <si>
    <t>WT-649-5     1.96592072  1.4139600 2.5178814 0.0000000</t>
  </si>
  <si>
    <t>707-2-698-7 -0.06157032 -0.6135310 0.4903904 0.9973396</t>
  </si>
  <si>
    <t>WT-698-7     2.17567282  1.6237121 2.7276335 0.0000000</t>
  </si>
  <si>
    <t>WT-707-2     2.23724314  1.6852824 2.7892039 0.0000000</t>
  </si>
  <si>
    <t>&gt; modelJAIle2&lt;-aov(log(JA.Ile_.ng.g_FW.)~Genotype)</t>
  </si>
  <si>
    <t>&gt; summary(modelJAIle2)</t>
  </si>
  <si>
    <t>Genotype     4 19.055   4.764      18 4.47e-07 ***</t>
  </si>
  <si>
    <t xml:space="preserve">Residuals   25  6.614   0.265                     </t>
  </si>
  <si>
    <t>&gt; plot(modelJAIle2)</t>
  </si>
  <si>
    <t>&gt; TukeyHSD.aov(modelJAIle2)</t>
  </si>
  <si>
    <t>Fit: aov(formula = log(JA.Ile_.ng.g_FW.) ~ Genotype)</t>
  </si>
  <si>
    <t xml:space="preserve">                  diff        lwr        upr     p adj</t>
  </si>
  <si>
    <t>649-5-626-1  0.5845771 -0.2875942 1.45674835 0.3097203</t>
  </si>
  <si>
    <t>698-7-626-1  0.1323362 -0.7398351 1.00450745 0.9913232</t>
  </si>
  <si>
    <t>707-2-626-1 -0.2296939 -1.1018652 0.64247734 0.9358924</t>
  </si>
  <si>
    <t>WT-626-1     2.0003855  1.1282142 2.87255674 0.0000043</t>
  </si>
  <si>
    <t>698-7-649-5 -0.4522409 -1.3244122 0.41993037 0.5579555</t>
  </si>
  <si>
    <t>707-2-649-5 -0.8142710 -1.6864423 0.05790026 0.0755910</t>
  </si>
  <si>
    <t>WT-649-5     1.4158084  0.5436371 2.28797966 0.0005992</t>
  </si>
  <si>
    <t>707-2-698-7 -0.3620301 -1.2342014 0.51014116 0.7405992</t>
  </si>
  <si>
    <t>WT-698-7     1.8680493  0.9958780 2.74022056 0.0000129</t>
  </si>
  <si>
    <t>WT-707-2     2.2300794  1.3579081 3.10225067 0.0000007</t>
  </si>
  <si>
    <t>&gt; detach(PH_s)</t>
  </si>
  <si>
    <t>Control</t>
  </si>
  <si>
    <t>W+OS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</si>
</sst>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Lucida Console"/>
      <family val="3"/>
    </font>
    <font>
      <sz val="10"/>
      <color rgb="FF0000FF"/>
      <name val="Lucida Console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6" fillId="0" borderId="10" xfId="0" applyFont="1" applyBorder="1" applyAlignment="1">
      <alignment horizontal="left"/>
    </xf>
    <xf numFmtId="0" fontId="16" fillId="0" borderId="0" xfId="0" applyFont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overview'!$A$4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overview'!$F$4:$F$5</c:f>
                <c:numCache>
                  <c:formatCode>General</c:formatCode>
                  <c:ptCount val="2"/>
                  <c:pt idx="0">
                    <c:v>2.7237981734951262</c:v>
                  </c:pt>
                  <c:pt idx="1">
                    <c:v>238.79956534682492</c:v>
                  </c:pt>
                </c:numCache>
              </c:numRef>
            </c:plus>
            <c:minus>
              <c:numRef>
                <c:f>'results overview'!$F$4:$F$5</c:f>
                <c:numCache>
                  <c:formatCode>General</c:formatCode>
                  <c:ptCount val="2"/>
                  <c:pt idx="0">
                    <c:v>2.7237981734951262</c:v>
                  </c:pt>
                  <c:pt idx="1">
                    <c:v>238.79956534682492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overview'!$E$4:$E$5</c:f>
              <c:numCache>
                <c:formatCode>General</c:formatCode>
                <c:ptCount val="2"/>
                <c:pt idx="0">
                  <c:v>17.968478939938638</c:v>
                </c:pt>
                <c:pt idx="1">
                  <c:v>1383.4551591265974</c:v>
                </c:pt>
              </c:numCache>
            </c:numRef>
          </c:val>
        </c:ser>
        <c:ser>
          <c:idx val="1"/>
          <c:order val="1"/>
          <c:tx>
            <c:strRef>
              <c:f>'results overview'!$A$6</c:f>
              <c:strCache>
                <c:ptCount val="1"/>
                <c:pt idx="0">
                  <c:v>707-2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overview'!$F$6:$F$7</c:f>
                <c:numCache>
                  <c:formatCode>General</c:formatCode>
                  <c:ptCount val="2"/>
                  <c:pt idx="0">
                    <c:v>1.0993006309261792</c:v>
                  </c:pt>
                  <c:pt idx="1">
                    <c:v>17.604338205663044</c:v>
                  </c:pt>
                </c:numCache>
              </c:numRef>
            </c:plus>
            <c:minus>
              <c:numRef>
                <c:f>'results overview'!$F$6:$F$7</c:f>
                <c:numCache>
                  <c:formatCode>General</c:formatCode>
                  <c:ptCount val="2"/>
                  <c:pt idx="0">
                    <c:v>1.0993006309261792</c:v>
                  </c:pt>
                  <c:pt idx="1">
                    <c:v>17.604338205663044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overview'!$E$6:$E$7</c:f>
              <c:numCache>
                <c:formatCode>General</c:formatCode>
                <c:ptCount val="2"/>
                <c:pt idx="0">
                  <c:v>21.418775985792717</c:v>
                </c:pt>
                <c:pt idx="1">
                  <c:v>143.76002967691429</c:v>
                </c:pt>
              </c:numCache>
            </c:numRef>
          </c:val>
        </c:ser>
        <c:ser>
          <c:idx val="2"/>
          <c:order val="2"/>
          <c:tx>
            <c:strRef>
              <c:f>'results overview'!$A$8</c:f>
              <c:strCache>
                <c:ptCount val="1"/>
                <c:pt idx="0">
                  <c:v>698-7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overview'!$F$8:$F$9</c:f>
                <c:numCache>
                  <c:formatCode>General</c:formatCode>
                  <c:ptCount val="2"/>
                  <c:pt idx="0">
                    <c:v>3.0154300451423768</c:v>
                  </c:pt>
                  <c:pt idx="1">
                    <c:v>20.381022223245932</c:v>
                  </c:pt>
                </c:numCache>
              </c:numRef>
            </c:plus>
            <c:minus>
              <c:numRef>
                <c:f>'results overview'!$F$8:$F$9</c:f>
                <c:numCache>
                  <c:formatCode>General</c:formatCode>
                  <c:ptCount val="2"/>
                  <c:pt idx="0">
                    <c:v>3.0154300451423768</c:v>
                  </c:pt>
                  <c:pt idx="1">
                    <c:v>20.381022223245932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overview'!$E$8:$E$9</c:f>
              <c:numCache>
                <c:formatCode>General</c:formatCode>
                <c:ptCount val="2"/>
                <c:pt idx="0">
                  <c:v>20.642120060729884</c:v>
                </c:pt>
                <c:pt idx="1">
                  <c:v>154.24474278722712</c:v>
                </c:pt>
              </c:numCache>
            </c:numRef>
          </c:val>
        </c:ser>
        <c:ser>
          <c:idx val="3"/>
          <c:order val="3"/>
          <c:tx>
            <c:strRef>
              <c:f>'results overview'!$A$10</c:f>
              <c:strCache>
                <c:ptCount val="1"/>
                <c:pt idx="0">
                  <c:v>649-5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overview'!$F$10:$F$11</c:f>
                <c:numCache>
                  <c:formatCode>General</c:formatCode>
                  <c:ptCount val="2"/>
                  <c:pt idx="0">
                    <c:v>1.8609306966509844</c:v>
                  </c:pt>
                  <c:pt idx="1">
                    <c:v>15.895940154992811</c:v>
                  </c:pt>
                </c:numCache>
              </c:numRef>
            </c:plus>
            <c:minus>
              <c:numRef>
                <c:f>'results overview'!$F$10:$F$11</c:f>
                <c:numCache>
                  <c:formatCode>General</c:formatCode>
                  <c:ptCount val="2"/>
                  <c:pt idx="0">
                    <c:v>1.8609306966509844</c:v>
                  </c:pt>
                  <c:pt idx="1">
                    <c:v>15.895940154992811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overview'!$E$10:$E$11</c:f>
              <c:numCache>
                <c:formatCode>General</c:formatCode>
                <c:ptCount val="2"/>
                <c:pt idx="0">
                  <c:v>24.537588984449183</c:v>
                </c:pt>
                <c:pt idx="1">
                  <c:v>184.96001410429662</c:v>
                </c:pt>
              </c:numCache>
            </c:numRef>
          </c:val>
        </c:ser>
        <c:ser>
          <c:idx val="4"/>
          <c:order val="4"/>
          <c:tx>
            <c:strRef>
              <c:f>'results overview'!$A$12</c:f>
              <c:strCache>
                <c:ptCount val="1"/>
                <c:pt idx="0">
                  <c:v>626-1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overview'!$F$12:$F$13</c:f>
                <c:numCache>
                  <c:formatCode>General</c:formatCode>
                  <c:ptCount val="2"/>
                  <c:pt idx="0">
                    <c:v>3.0282866450547967</c:v>
                  </c:pt>
                  <c:pt idx="1">
                    <c:v>18.50502084079011</c:v>
                  </c:pt>
                </c:numCache>
              </c:numRef>
            </c:plus>
            <c:minus>
              <c:numRef>
                <c:f>'results overview'!$F$12:$F$13</c:f>
                <c:numCache>
                  <c:formatCode>General</c:formatCode>
                  <c:ptCount val="2"/>
                  <c:pt idx="0">
                    <c:v>3.0282866450547967</c:v>
                  </c:pt>
                  <c:pt idx="1">
                    <c:v>18.50502084079011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overview'!$E$12:$E$13</c:f>
              <c:numCache>
                <c:formatCode>General</c:formatCode>
                <c:ptCount val="2"/>
                <c:pt idx="0">
                  <c:v>21.047288303118652</c:v>
                </c:pt>
                <c:pt idx="1">
                  <c:v>137.21183428756788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744000"/>
        <c:axId val="119745536"/>
      </c:barChart>
      <c:catAx>
        <c:axId val="11974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745536"/>
        <c:crosses val="autoZero"/>
        <c:auto val="1"/>
        <c:lblAlgn val="ctr"/>
        <c:lblOffset val="100"/>
        <c:noMultiLvlLbl val="0"/>
      </c:catAx>
      <c:valAx>
        <c:axId val="11974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74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overview'!$A$4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overview'!$H$4:$H$5</c:f>
                <c:numCache>
                  <c:formatCode>General</c:formatCode>
                  <c:ptCount val="2"/>
                  <c:pt idx="0">
                    <c:v>5.3048006719127086E-2</c:v>
                  </c:pt>
                  <c:pt idx="1">
                    <c:v>4.153686099132508</c:v>
                  </c:pt>
                </c:numCache>
              </c:numRef>
            </c:plus>
            <c:minus>
              <c:numRef>
                <c:f>'results overview'!$H$4:$H$5</c:f>
                <c:numCache>
                  <c:formatCode>General</c:formatCode>
                  <c:ptCount val="2"/>
                  <c:pt idx="0">
                    <c:v>5.3048006719127086E-2</c:v>
                  </c:pt>
                  <c:pt idx="1">
                    <c:v>4.153686099132508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overview'!$G$4:$G$5</c:f>
              <c:numCache>
                <c:formatCode>General</c:formatCode>
                <c:ptCount val="2"/>
                <c:pt idx="0">
                  <c:v>0.34834183070879293</c:v>
                </c:pt>
                <c:pt idx="1">
                  <c:v>44.476236404237284</c:v>
                </c:pt>
              </c:numCache>
            </c:numRef>
          </c:val>
        </c:ser>
        <c:ser>
          <c:idx val="1"/>
          <c:order val="1"/>
          <c:tx>
            <c:strRef>
              <c:f>'results overview'!$A$6</c:f>
              <c:strCache>
                <c:ptCount val="1"/>
                <c:pt idx="0">
                  <c:v>707-2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overview'!$H$6:$H$7</c:f>
                <c:numCache>
                  <c:formatCode>General</c:formatCode>
                  <c:ptCount val="2"/>
                  <c:pt idx="0">
                    <c:v>4.6695051116949216E-2</c:v>
                  </c:pt>
                  <c:pt idx="1">
                    <c:v>1.6092639362336942</c:v>
                  </c:pt>
                </c:numCache>
              </c:numRef>
            </c:plus>
            <c:minus>
              <c:numRef>
                <c:f>'results overview'!$H$6:$H$7</c:f>
                <c:numCache>
                  <c:formatCode>General</c:formatCode>
                  <c:ptCount val="2"/>
                  <c:pt idx="0">
                    <c:v>4.6695051116949216E-2</c:v>
                  </c:pt>
                  <c:pt idx="1">
                    <c:v>1.6092639362336942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overview'!$G$6:$G$7</c:f>
              <c:numCache>
                <c:formatCode>General</c:formatCode>
                <c:ptCount val="2"/>
                <c:pt idx="0">
                  <c:v>0.31914379728985448</c:v>
                </c:pt>
                <c:pt idx="1">
                  <c:v>5.614511122742079</c:v>
                </c:pt>
              </c:numCache>
            </c:numRef>
          </c:val>
        </c:ser>
        <c:ser>
          <c:idx val="2"/>
          <c:order val="2"/>
          <c:tx>
            <c:strRef>
              <c:f>'results overview'!$A$8</c:f>
              <c:strCache>
                <c:ptCount val="1"/>
                <c:pt idx="0">
                  <c:v>698-7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overview'!$H$8:$H$9</c:f>
                <c:numCache>
                  <c:formatCode>General</c:formatCode>
                  <c:ptCount val="2"/>
                  <c:pt idx="0">
                    <c:v>3.8165581193389572E-2</c:v>
                  </c:pt>
                  <c:pt idx="1">
                    <c:v>1.5995326772758685</c:v>
                  </c:pt>
                </c:numCache>
              </c:numRef>
            </c:plus>
            <c:minus>
              <c:numRef>
                <c:f>'results overview'!$H$8:$H$9</c:f>
                <c:numCache>
                  <c:formatCode>General</c:formatCode>
                  <c:ptCount val="2"/>
                  <c:pt idx="0">
                    <c:v>3.8165581193389572E-2</c:v>
                  </c:pt>
                  <c:pt idx="1">
                    <c:v>1.5995326772758685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overview'!$G$8:$G$9</c:f>
              <c:numCache>
                <c:formatCode>General</c:formatCode>
                <c:ptCount val="2"/>
                <c:pt idx="0">
                  <c:v>0.29550674682729744</c:v>
                </c:pt>
                <c:pt idx="1">
                  <c:v>7.7065136986415146</c:v>
                </c:pt>
              </c:numCache>
            </c:numRef>
          </c:val>
        </c:ser>
        <c:ser>
          <c:idx val="3"/>
          <c:order val="3"/>
          <c:tx>
            <c:strRef>
              <c:f>'results overview'!$A$10</c:f>
              <c:strCache>
                <c:ptCount val="1"/>
                <c:pt idx="0">
                  <c:v>649-5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overview'!$H$10:$H$11</c:f>
                <c:numCache>
                  <c:formatCode>General</c:formatCode>
                  <c:ptCount val="2"/>
                  <c:pt idx="0">
                    <c:v>5.7514215481202731E-2</c:v>
                  </c:pt>
                  <c:pt idx="1">
                    <c:v>2.2998864614890731</c:v>
                  </c:pt>
                </c:numCache>
              </c:numRef>
            </c:plus>
            <c:minus>
              <c:numRef>
                <c:f>'results overview'!$H$10:$H$11</c:f>
                <c:numCache>
                  <c:formatCode>General</c:formatCode>
                  <c:ptCount val="2"/>
                  <c:pt idx="0">
                    <c:v>5.7514215481202731E-2</c:v>
                  </c:pt>
                  <c:pt idx="1">
                    <c:v>2.2998864614890731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overview'!$G$10:$G$11</c:f>
              <c:numCache>
                <c:formatCode>General</c:formatCode>
                <c:ptCount val="2"/>
                <c:pt idx="0">
                  <c:v>0.36055617820936919</c:v>
                </c:pt>
                <c:pt idx="1">
                  <c:v>11.843179956685221</c:v>
                </c:pt>
              </c:numCache>
            </c:numRef>
          </c:val>
        </c:ser>
        <c:ser>
          <c:idx val="4"/>
          <c:order val="4"/>
          <c:tx>
            <c:strRef>
              <c:f>'results overview'!$A$12</c:f>
              <c:strCache>
                <c:ptCount val="1"/>
                <c:pt idx="0">
                  <c:v>626-1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'results overview'!$H$12:$H$13</c:f>
                <c:numCache>
                  <c:formatCode>General</c:formatCode>
                  <c:ptCount val="2"/>
                  <c:pt idx="0">
                    <c:v>8.3058900044133563E-2</c:v>
                  </c:pt>
                  <c:pt idx="1">
                    <c:v>1.0506928834283431</c:v>
                  </c:pt>
                </c:numCache>
              </c:numRef>
            </c:plus>
            <c:minus>
              <c:numRef>
                <c:f>'results overview'!$H$12:$H$13</c:f>
                <c:numCache>
                  <c:formatCode>General</c:formatCode>
                  <c:ptCount val="2"/>
                  <c:pt idx="0">
                    <c:v>8.3058900044133563E-2</c:v>
                  </c:pt>
                  <c:pt idx="1">
                    <c:v>1.0506928834283431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overview'!$B$14:$B$15</c:f>
              <c:strCache>
                <c:ptCount val="2"/>
                <c:pt idx="0">
                  <c:v>Control</c:v>
                </c:pt>
                <c:pt idx="1">
                  <c:v>W+OS</c:v>
                </c:pt>
              </c:strCache>
            </c:strRef>
          </c:cat>
          <c:val>
            <c:numRef>
              <c:f>'results overview'!$G$12:$G$13</c:f>
              <c:numCache>
                <c:formatCode>General</c:formatCode>
                <c:ptCount val="2"/>
                <c:pt idx="0">
                  <c:v>0.33420792039393965</c:v>
                </c:pt>
                <c:pt idx="1">
                  <c:v>6.3718774355240066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782784"/>
        <c:axId val="119788672"/>
      </c:barChart>
      <c:catAx>
        <c:axId val="1197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788672"/>
        <c:crosses val="autoZero"/>
        <c:auto val="1"/>
        <c:lblAlgn val="ctr"/>
        <c:lblOffset val="100"/>
        <c:noMultiLvlLbl val="0"/>
      </c:catAx>
      <c:valAx>
        <c:axId val="119788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78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215152</xdr:colOff>
      <xdr:row>7</xdr:row>
      <xdr:rowOff>44823</xdr:rowOff>
    </xdr:from>
    <xdr:to>
      <xdr:col>15</xdr:col>
      <xdr:colOff>215152</xdr:colOff>
      <xdr:row>22</xdr:row>
      <xdr:rowOff>98611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15</xdr:col>
      <xdr:colOff>0</xdr:colOff>
      <xdr:row>38</xdr:row>
      <xdr:rowOff>53789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lmann" refreshedDate="40187.552255555558" createdVersion="3" refreshedVersion="3" minRefreshableVersion="3" recordCount="594">
  <cacheSource type="worksheet">
    <worksheetSource ref="A75:H669" sheet="results_screening_dc5"/>
  </cacheSource>
  <cacheFields count="8">
    <cacheField name="Peaks 594(" numFmtId="0">
      <sharedItems containsNonDate="0" containsString="0" containsBlank="1"/>
    </cacheField>
    <cacheField name="Data File" numFmtId="0">
      <sharedItems count="66">
        <s v="A 1c.xms"/>
        <s v="A 1s.xms"/>
        <s v="A 2c.xms"/>
        <s v="A 2s.xms"/>
        <s v="A 3c.xms"/>
        <s v="A 3s.xms"/>
        <s v="A 4c.xms"/>
        <s v="A 4s.xms"/>
        <s v="A 5c.xms"/>
        <s v="A 5s.xms"/>
        <s v="A 6c.xms"/>
        <s v="A 6s.xms"/>
        <s v="B 1c.xms"/>
        <s v="B 1s.xms"/>
        <s v="B 2c.xms"/>
        <s v="B 2s.xms"/>
        <s v="B 3c.xms"/>
        <s v="B 3s.xms"/>
        <s v="B 4c.xms"/>
        <s v="B 4s.xms"/>
        <s v="B 5c.xms"/>
        <s v="B 5s.xms"/>
        <s v="B 6c.xms"/>
        <s v="B 6s.xms"/>
        <s v="blank.xms"/>
        <s v="blank001.xms"/>
        <s v="blank002.xms"/>
        <s v="blank003.xms"/>
        <s v="blank004.xms"/>
        <s v="blank005.xms"/>
        <s v="C 1c.xms"/>
        <s v="C 1s.xms"/>
        <s v="C 2c.xms"/>
        <s v="C 2s.xms"/>
        <s v="C 3c.xms"/>
        <s v="C 3s.xms"/>
        <s v="C 4c.xms"/>
        <s v="C 4s.xms"/>
        <s v="C 5c.xms"/>
        <s v="C 5s.xms"/>
        <s v="C 6c.xms"/>
        <s v="C 6s.xms"/>
        <s v="D 1c.xms"/>
        <s v="D 1s.xms"/>
        <s v="D 2c.xms"/>
        <s v="D 2s.xms"/>
        <s v="D 3c.xms"/>
        <s v="D 3s.xms"/>
        <s v="D 4c.xms"/>
        <s v="D 4s.xms"/>
        <s v="D 5c.xms"/>
        <s v="D 5s.xms"/>
        <s v="D 6c.xms"/>
        <s v="D 6s.xms"/>
        <s v="E 1c.xms"/>
        <s v="E 1s.xms"/>
        <s v="E 2c.xms"/>
        <s v="E 2s.xms"/>
        <s v="E 3c.xms"/>
        <s v="E 3s.xms"/>
        <s v="E 4c.xms"/>
        <s v="E 4s.xms"/>
        <s v="E 5c.xms"/>
        <s v="E 5s.xms"/>
        <s v="E 6c.xms"/>
        <s v="E 6s.xms"/>
      </sharedItems>
    </cacheField>
    <cacheField name="RT (min)" numFmtId="0">
      <sharedItems containsSemiMixedTypes="0" containsString="0" containsNumber="1" minValue="5.6529999999999996" maxValue="8.4559999999999995"/>
    </cacheField>
    <cacheField name="Peak Name" numFmtId="0">
      <sharedItems count="9">
        <s v="ABA"/>
        <s v="ABA IS"/>
        <s v="JA"/>
        <s v="JA IS"/>
        <s v="JA-Ile"/>
        <s v="JA-ILE IS"/>
        <s v="JA-Ile st2"/>
        <s v="SA"/>
        <s v="SA IS"/>
      </sharedItems>
    </cacheField>
    <cacheField name="Status" numFmtId="0">
      <sharedItems containsBlank="1"/>
    </cacheField>
    <cacheField name="Result Type" numFmtId="0">
      <sharedItems/>
    </cacheField>
    <cacheField name="Area" numFmtId="0">
      <sharedItems containsSemiMixedTypes="0" containsString="0" containsNumber="1" containsInteger="1" minValue="0" maxValue="303500000"/>
    </cacheField>
    <cacheField name="Amount/RF" numFmtId="0">
      <sharedItems containsSemiMixedTypes="0" containsString="0" containsNumber="1" containsInteger="1" minValue="0" maxValue="303527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llmann" refreshedDate="40187.59527164352" createdVersion="3" refreshedVersion="3" minRefreshableVersion="3" recordCount="60">
  <cacheSource type="worksheet">
    <worksheetSource ref="B1:R61" sheet="Results"/>
  </cacheSource>
  <cacheFields count="17">
    <cacheField name="Genotype" numFmtId="0">
      <sharedItems count="5">
        <s v="WT"/>
        <s v="698-7"/>
        <s v="626-1"/>
        <s v="649-5"/>
        <s v="707-2"/>
      </sharedItems>
    </cacheField>
    <cacheField name="synonym" numFmtId="0">
      <sharedItems/>
    </cacheField>
    <cacheField name="treatment" numFmtId="0">
      <sharedItems count="2">
        <s v="c"/>
        <s v="s"/>
      </sharedItems>
    </cacheField>
    <cacheField name="replicate" numFmtId="0">
      <sharedItems containsSemiMixedTypes="0" containsString="0" containsNumber="1" containsInteger="1" minValue="1" maxValue="6"/>
    </cacheField>
    <cacheField name="weight (mg)" numFmtId="0">
      <sharedItems containsSemiMixedTypes="0" containsString="0" containsNumber="1" minValue="136.9" maxValue="244.5"/>
    </cacheField>
    <cacheField name="ABA" numFmtId="0">
      <sharedItems containsSemiMixedTypes="0" containsString="0" containsNumber="1" containsInteger="1" minValue="15589541" maxValue="47758672"/>
    </cacheField>
    <cacheField name="ABA IS" numFmtId="0">
      <sharedItems containsSemiMixedTypes="0" containsString="0" containsNumber="1" containsInteger="1" minValue="43619004" maxValue="117878296"/>
    </cacheField>
    <cacheField name="JA" numFmtId="0">
      <sharedItems containsSemiMixedTypes="0" containsString="0" containsNumber="1" containsInteger="1" minValue="2036309" maxValue="303527680"/>
    </cacheField>
    <cacheField name="JA IS" numFmtId="0">
      <sharedItems containsSemiMixedTypes="0" containsString="0" containsNumber="1" containsInteger="1" minValue="42956104" maxValue="137286864"/>
    </cacheField>
    <cacheField name="JA-Ile" numFmtId="0">
      <sharedItems containsSemiMixedTypes="0" containsString="0" containsNumber="1" containsInteger="1" minValue="240508" maxValue="100660448"/>
    </cacheField>
    <cacheField name="JA-ILE IS" numFmtId="0">
      <sharedItems containsSemiMixedTypes="0" containsString="0" containsNumber="1" containsInteger="1" minValue="89837600" maxValue="232987792"/>
    </cacheField>
    <cacheField name="SA" numFmtId="0">
      <sharedItems containsSemiMixedTypes="0" containsString="0" containsNumber="1" containsInteger="1" minValue="1365446" maxValue="29326874"/>
    </cacheField>
    <cacheField name="SA IS" numFmtId="0">
      <sharedItems containsSemiMixedTypes="0" containsString="0" containsNumber="1" containsInteger="1" minValue="52820788" maxValue="146884816"/>
    </cacheField>
    <cacheField name="ABA (ng / g FW)" numFmtId="0">
      <sharedItems containsSemiMixedTypes="0" containsString="0" containsNumber="1" minValue="17.349292583286594" maxValue="47.029042500233658" count="60">
        <n v="22.238243919811634"/>
        <n v="21.77080168214324"/>
        <n v="19.061053685326634"/>
        <n v="19.012351272982841"/>
        <n v="19.059207452602671"/>
        <n v="22.187422616535773"/>
        <n v="35.773268892706426"/>
        <n v="39.340913471208388"/>
        <n v="35.79376756341064"/>
        <n v="43.848613805264677"/>
        <n v="37.665612725537983"/>
        <n v="35.818984772488264"/>
        <n v="17.349292583286594"/>
        <n v="21.571204217382324"/>
        <n v="24.705980267677091"/>
        <n v="26.01977724923357"/>
        <n v="24.392047822637647"/>
        <n v="24.19852041026558"/>
        <n v="28.023791113065386"/>
        <n v="32.943539285797513"/>
        <n v="38.464546028190497"/>
        <n v="40.006644336660628"/>
        <n v="34.103533723498316"/>
        <n v="30.347710309462993"/>
        <n v="34.275580542368303"/>
        <n v="27.5753971632214"/>
        <n v="24.547397740976937"/>
        <n v="21.092854518209084"/>
        <n v="32.475007155728981"/>
        <n v="29.409131440142097"/>
        <n v="38.985719859695493"/>
        <n v="37.808693419807867"/>
        <n v="44.438224782182651"/>
        <n v="33.723787164121518"/>
        <n v="45.387346558145701"/>
        <n v="41.722100261864803"/>
        <n v="25.343990059276297"/>
        <n v="32.257232384431127"/>
        <n v="31.509737509828071"/>
        <n v="28.921098260962054"/>
        <n v="27.820966323597141"/>
        <n v="19.224290015313837"/>
        <n v="37.876099375205889"/>
        <n v="47.029042500233658"/>
        <n v="40.536139679688297"/>
        <n v="33.110034335270562"/>
        <n v="38.619272693262232"/>
        <n v="42.46819719922015"/>
        <n v="23.418619312726523"/>
        <n v="20.751760767289987"/>
        <n v="25.90966599489224"/>
        <n v="29.248500398571334"/>
        <n v="28.075536750931281"/>
        <n v="23.921366075252894"/>
        <n v="37.461753982417854"/>
        <n v="43.528012498300626"/>
        <n v="38.814809080512674"/>
        <n v="35.134055048694655"/>
        <n v="43.578609516490062"/>
        <n v="46.818965604238151"/>
      </sharedItems>
    </cacheField>
    <cacheField name="JA (ng/ g FW)" numFmtId="0">
      <sharedItems containsSemiMixedTypes="0" containsString="0" containsNumber="1" minValue="7.9267789174376109" maxValue="2435.2424963005428"/>
    </cacheField>
    <cacheField name="JA-Ile (ng/g FW)" numFmtId="0">
      <sharedItems containsSemiMixedTypes="0" containsString="0" containsNumber="1" minValue="0.12141157839418341" maxValue="60.325410807780109"/>
    </cacheField>
    <cacheField name="SA (ng/g FW)" numFmtId="0">
      <sharedItems containsSemiMixedTypes="0" containsString="0" containsNumber="1" minValue="1.1594254622222793" maxValue="28.3143873864833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4">
  <r>
    <m/>
    <x v="0"/>
    <n v="5.6760000000000002"/>
    <x v="0"/>
    <m/>
    <s v="Identified"/>
    <n v="17830000"/>
    <n v="17828818"/>
  </r>
  <r>
    <m/>
    <x v="1"/>
    <n v="5.7160000000000002"/>
    <x v="0"/>
    <m/>
    <s v="Identified"/>
    <n v="30760000"/>
    <n v="30762688"/>
  </r>
  <r>
    <m/>
    <x v="2"/>
    <n v="5.6870000000000003"/>
    <x v="0"/>
    <m/>
    <s v="Identified"/>
    <n v="27450000"/>
    <n v="27450894"/>
  </r>
  <r>
    <m/>
    <x v="3"/>
    <n v="5.694"/>
    <x v="0"/>
    <m/>
    <s v="Identified"/>
    <n v="34730000"/>
    <n v="34734020"/>
  </r>
  <r>
    <m/>
    <x v="4"/>
    <n v="5.6639999999999997"/>
    <x v="0"/>
    <m/>
    <s v="Identified"/>
    <n v="16180000"/>
    <n v="16179373"/>
  </r>
  <r>
    <m/>
    <x v="5"/>
    <n v="5.681"/>
    <x v="0"/>
    <m/>
    <s v="Identified"/>
    <n v="24390000"/>
    <n v="24394478"/>
  </r>
  <r>
    <m/>
    <x v="6"/>
    <n v="5.6779999999999999"/>
    <x v="0"/>
    <m/>
    <s v="Identified"/>
    <n v="16660000"/>
    <n v="16657263"/>
  </r>
  <r>
    <m/>
    <x v="7"/>
    <n v="5.6920000000000002"/>
    <x v="0"/>
    <m/>
    <s v="Identified"/>
    <n v="38290000"/>
    <n v="38294588"/>
  </r>
  <r>
    <m/>
    <x v="8"/>
    <n v="5.6760000000000002"/>
    <x v="0"/>
    <m/>
    <s v="Identified"/>
    <n v="15590000"/>
    <n v="15589541"/>
  </r>
  <r>
    <m/>
    <x v="9"/>
    <n v="5.6760000000000002"/>
    <x v="0"/>
    <m/>
    <s v="Identified"/>
    <n v="34960000"/>
    <n v="34961392"/>
  </r>
  <r>
    <m/>
    <x v="10"/>
    <n v="5.6840000000000002"/>
    <x v="0"/>
    <m/>
    <s v="Identified"/>
    <n v="23100000"/>
    <n v="23095516"/>
  </r>
  <r>
    <m/>
    <x v="11"/>
    <n v="5.6820000000000004"/>
    <x v="0"/>
    <m/>
    <s v="Identified"/>
    <n v="33910000"/>
    <n v="33911544"/>
  </r>
  <r>
    <m/>
    <x v="12"/>
    <n v="5.6660000000000004"/>
    <x v="0"/>
    <m/>
    <s v="Identified"/>
    <n v="18080000"/>
    <n v="18077268"/>
  </r>
  <r>
    <m/>
    <x v="13"/>
    <n v="5.6989999999999998"/>
    <x v="0"/>
    <s v="U"/>
    <s v="Identified"/>
    <n v="28900000"/>
    <n v="28901644"/>
  </r>
  <r>
    <m/>
    <x v="14"/>
    <n v="5.6749999999999998"/>
    <x v="0"/>
    <m/>
    <s v="Identified"/>
    <n v="23420000"/>
    <n v="23417850"/>
  </r>
  <r>
    <m/>
    <x v="15"/>
    <n v="5.6829999999999998"/>
    <x v="0"/>
    <m/>
    <s v="Identified"/>
    <n v="26440000"/>
    <n v="26441432"/>
  </r>
  <r>
    <m/>
    <x v="16"/>
    <n v="5.6710000000000003"/>
    <x v="0"/>
    <m/>
    <s v="Identified"/>
    <n v="30190000"/>
    <n v="30186660"/>
  </r>
  <r>
    <m/>
    <x v="17"/>
    <n v="5.6929999999999996"/>
    <x v="0"/>
    <m/>
    <s v="Identified"/>
    <n v="37200000"/>
    <n v="37203204"/>
  </r>
  <r>
    <m/>
    <x v="18"/>
    <n v="5.673"/>
    <x v="0"/>
    <m/>
    <s v="Identified"/>
    <n v="24930000"/>
    <n v="24929924"/>
  </r>
  <r>
    <m/>
    <x v="19"/>
    <n v="5.6950000000000003"/>
    <x v="0"/>
    <m/>
    <s v="Identified"/>
    <n v="21120000"/>
    <n v="21123830"/>
  </r>
  <r>
    <m/>
    <x v="20"/>
    <n v="5.6740000000000004"/>
    <x v="0"/>
    <m/>
    <s v="Identified"/>
    <n v="30230000"/>
    <n v="30232056"/>
  </r>
  <r>
    <m/>
    <x v="21"/>
    <n v="5.6859999999999999"/>
    <x v="0"/>
    <m/>
    <s v="Identified"/>
    <n v="37630000"/>
    <n v="37625992"/>
  </r>
  <r>
    <m/>
    <x v="22"/>
    <n v="5.6760000000000002"/>
    <x v="0"/>
    <m/>
    <s v="Identified"/>
    <n v="25060000"/>
    <n v="25058882"/>
  </r>
  <r>
    <m/>
    <x v="23"/>
    <n v="5.6689999999999996"/>
    <x v="0"/>
    <m/>
    <s v="Identified"/>
    <n v="16350000"/>
    <n v="16347976"/>
  </r>
  <r>
    <m/>
    <x v="24"/>
    <n v="5.7460000000000004"/>
    <x v="0"/>
    <s v="X MY"/>
    <s v="Missing"/>
    <n v="0"/>
    <n v="0"/>
  </r>
  <r>
    <m/>
    <x v="25"/>
    <n v="5.7460000000000004"/>
    <x v="0"/>
    <s v="X MY"/>
    <s v="Missing"/>
    <n v="0"/>
    <n v="0"/>
  </r>
  <r>
    <m/>
    <x v="26"/>
    <n v="5.7460000000000004"/>
    <x v="0"/>
    <s v="X MY"/>
    <s v="Missing"/>
    <n v="0"/>
    <n v="0"/>
  </r>
  <r>
    <m/>
    <x v="27"/>
    <n v="5.7549999999999999"/>
    <x v="0"/>
    <m/>
    <s v="Identified"/>
    <n v="594583"/>
    <n v="594583"/>
  </r>
  <r>
    <m/>
    <x v="28"/>
    <n v="5.7009999999999996"/>
    <x v="0"/>
    <m/>
    <s v="Identified"/>
    <n v="538211"/>
    <n v="538211"/>
  </r>
  <r>
    <m/>
    <x v="29"/>
    <n v="5.6849999999999996"/>
    <x v="0"/>
    <m/>
    <s v="Identified"/>
    <n v="842897"/>
    <n v="842897"/>
  </r>
  <r>
    <m/>
    <x v="30"/>
    <n v="5.6689999999999996"/>
    <x v="0"/>
    <m/>
    <s v="Identified"/>
    <n v="24070000"/>
    <n v="24070774"/>
  </r>
  <r>
    <m/>
    <x v="31"/>
    <n v="5.71"/>
    <x v="0"/>
    <m/>
    <s v="Identified"/>
    <n v="39370000"/>
    <n v="39373052"/>
  </r>
  <r>
    <m/>
    <x v="32"/>
    <n v="5.6909999999999998"/>
    <x v="0"/>
    <m/>
    <s v="Identified"/>
    <n v="27710000"/>
    <n v="27711508"/>
  </r>
  <r>
    <m/>
    <x v="33"/>
    <n v="5.6950000000000003"/>
    <x v="0"/>
    <m/>
    <s v="Identified"/>
    <n v="34830000"/>
    <n v="34831596"/>
  </r>
  <r>
    <m/>
    <x v="34"/>
    <n v="5.6669999999999998"/>
    <x v="0"/>
    <m/>
    <s v="Identified"/>
    <n v="29010000"/>
    <n v="29009224"/>
  </r>
  <r>
    <m/>
    <x v="35"/>
    <n v="5.6950000000000003"/>
    <x v="0"/>
    <m/>
    <s v="Identified"/>
    <n v="38480000"/>
    <n v="38477876"/>
  </r>
  <r>
    <m/>
    <x v="36"/>
    <n v="5.6859999999999999"/>
    <x v="0"/>
    <m/>
    <s v="Identified"/>
    <n v="21500000"/>
    <n v="21500844"/>
  </r>
  <r>
    <m/>
    <x v="37"/>
    <n v="5.6859999999999999"/>
    <x v="0"/>
    <m/>
    <s v="Identified"/>
    <n v="26950000"/>
    <n v="26951134"/>
  </r>
  <r>
    <m/>
    <x v="38"/>
    <n v="5.69"/>
    <x v="0"/>
    <m/>
    <s v="Identified"/>
    <n v="31040000"/>
    <n v="31039858"/>
  </r>
  <r>
    <m/>
    <x v="39"/>
    <n v="5.6760000000000002"/>
    <x v="0"/>
    <m/>
    <s v="Identified"/>
    <n v="43720000"/>
    <n v="43715192"/>
  </r>
  <r>
    <m/>
    <x v="40"/>
    <n v="5.68"/>
    <x v="0"/>
    <m/>
    <s v="Identified"/>
    <n v="24330000"/>
    <n v="24329496"/>
  </r>
  <r>
    <m/>
    <x v="41"/>
    <n v="5.68"/>
    <x v="0"/>
    <m/>
    <s v="Identified"/>
    <n v="37350000"/>
    <n v="37348108"/>
  </r>
  <r>
    <m/>
    <x v="42"/>
    <n v="5.6790000000000003"/>
    <x v="0"/>
    <m/>
    <s v="Identified"/>
    <n v="25570000"/>
    <n v="25566688"/>
  </r>
  <r>
    <m/>
    <x v="43"/>
    <n v="5.69"/>
    <x v="0"/>
    <m/>
    <s v="Identified"/>
    <n v="37570000"/>
    <n v="37571040"/>
  </r>
  <r>
    <m/>
    <x v="44"/>
    <n v="5.68"/>
    <x v="0"/>
    <m/>
    <s v="Identified"/>
    <n v="31910000"/>
    <n v="31908598"/>
  </r>
  <r>
    <m/>
    <x v="45"/>
    <n v="5.6879999999999997"/>
    <x v="0"/>
    <m/>
    <s v="Identified"/>
    <n v="46500000"/>
    <n v="46503112"/>
  </r>
  <r>
    <m/>
    <x v="46"/>
    <n v="5.6790000000000003"/>
    <x v="0"/>
    <m/>
    <s v="Identified"/>
    <n v="28570000"/>
    <n v="28566792"/>
  </r>
  <r>
    <m/>
    <x v="47"/>
    <n v="5.6790000000000003"/>
    <x v="0"/>
    <m/>
    <s v="Identified"/>
    <n v="31960000"/>
    <n v="31955528"/>
  </r>
  <r>
    <m/>
    <x v="48"/>
    <n v="5.6740000000000004"/>
    <x v="0"/>
    <m/>
    <s v="Identified"/>
    <n v="23870000"/>
    <n v="23870120"/>
  </r>
  <r>
    <m/>
    <x v="49"/>
    <n v="5.681"/>
    <x v="0"/>
    <m/>
    <s v="Identified"/>
    <n v="30530000"/>
    <n v="30532840"/>
  </r>
  <r>
    <m/>
    <x v="50"/>
    <n v="5.681"/>
    <x v="0"/>
    <m/>
    <s v="Identified"/>
    <n v="22870000"/>
    <n v="22868608"/>
  </r>
  <r>
    <m/>
    <x v="51"/>
    <n v="5.6740000000000004"/>
    <x v="0"/>
    <m/>
    <s v="Identified"/>
    <n v="34570000"/>
    <n v="34572900"/>
  </r>
  <r>
    <m/>
    <x v="52"/>
    <n v="5.6840000000000002"/>
    <x v="0"/>
    <m/>
    <s v="Identified"/>
    <n v="18390000"/>
    <n v="18387690"/>
  </r>
  <r>
    <m/>
    <x v="53"/>
    <n v="5.6929999999999996"/>
    <x v="0"/>
    <m/>
    <s v="Identified"/>
    <n v="34140000"/>
    <n v="34138120"/>
  </r>
  <r>
    <m/>
    <x v="54"/>
    <n v="5.67"/>
    <x v="0"/>
    <m/>
    <s v="Identified"/>
    <n v="26960000"/>
    <n v="26963836"/>
  </r>
  <r>
    <m/>
    <x v="55"/>
    <n v="5.69"/>
    <x v="0"/>
    <m/>
    <s v="Identified"/>
    <n v="40870000"/>
    <n v="40867784"/>
  </r>
  <r>
    <m/>
    <x v="56"/>
    <n v="5.6980000000000004"/>
    <x v="0"/>
    <m/>
    <s v="Identified"/>
    <n v="23090000"/>
    <n v="23088272"/>
  </r>
  <r>
    <m/>
    <x v="57"/>
    <n v="5.69"/>
    <x v="0"/>
    <m/>
    <s v="Identified"/>
    <n v="47760000"/>
    <n v="47758672"/>
  </r>
  <r>
    <m/>
    <x v="58"/>
    <n v="5.6970000000000001"/>
    <x v="0"/>
    <m/>
    <s v="Identified"/>
    <n v="29330000"/>
    <n v="29333714"/>
  </r>
  <r>
    <m/>
    <x v="59"/>
    <n v="5.6769999999999996"/>
    <x v="0"/>
    <m/>
    <s v="Identified"/>
    <n v="35950000"/>
    <n v="35947632"/>
  </r>
  <r>
    <m/>
    <x v="60"/>
    <n v="5.6909999999999998"/>
    <x v="0"/>
    <m/>
    <s v="Identified"/>
    <n v="31170000"/>
    <n v="31171780"/>
  </r>
  <r>
    <m/>
    <x v="61"/>
    <n v="5.6779999999999999"/>
    <x v="0"/>
    <m/>
    <s v="Identified"/>
    <n v="33860000"/>
    <n v="33863248"/>
  </r>
  <r>
    <m/>
    <x v="62"/>
    <n v="5.6829999999999998"/>
    <x v="0"/>
    <m/>
    <s v="Identified"/>
    <n v="28190000"/>
    <n v="28190532"/>
  </r>
  <r>
    <m/>
    <x v="63"/>
    <n v="5.67"/>
    <x v="0"/>
    <m/>
    <s v="Identified"/>
    <n v="40230000"/>
    <n v="40227676"/>
  </r>
  <r>
    <m/>
    <x v="64"/>
    <n v="5.6769999999999996"/>
    <x v="0"/>
    <m/>
    <s v="Identified"/>
    <n v="23070000"/>
    <n v="23069346"/>
  </r>
  <r>
    <m/>
    <x v="65"/>
    <n v="5.6769999999999996"/>
    <x v="0"/>
    <m/>
    <s v="Identified"/>
    <n v="34760000"/>
    <n v="34762932"/>
  </r>
  <r>
    <m/>
    <x v="0"/>
    <n v="5.6639999999999997"/>
    <x v="1"/>
    <m/>
    <s v="Identified"/>
    <n v="99530000"/>
    <n v="99530576"/>
  </r>
  <r>
    <m/>
    <x v="1"/>
    <n v="5.7"/>
    <x v="1"/>
    <m/>
    <s v="Identified"/>
    <n v="94710000"/>
    <n v="94706504"/>
  </r>
  <r>
    <m/>
    <x v="2"/>
    <n v="5.6760000000000002"/>
    <x v="1"/>
    <m/>
    <s v="Identified"/>
    <n v="108500000"/>
    <n v="108511544"/>
  </r>
  <r>
    <m/>
    <x v="3"/>
    <n v="5.6890000000000001"/>
    <x v="1"/>
    <m/>
    <s v="Identified"/>
    <n v="79040000"/>
    <n v="79041912"/>
  </r>
  <r>
    <m/>
    <x v="4"/>
    <n v="5.6630000000000003"/>
    <x v="1"/>
    <m/>
    <s v="Identified"/>
    <n v="85520000"/>
    <n v="85523264"/>
  </r>
  <r>
    <m/>
    <x v="5"/>
    <n v="5.6779999999999999"/>
    <x v="1"/>
    <m/>
    <s v="Identified"/>
    <n v="86820000"/>
    <n v="86818936"/>
  </r>
  <r>
    <m/>
    <x v="6"/>
    <n v="5.681"/>
    <x v="1"/>
    <m/>
    <s v="Identified"/>
    <n v="81690000"/>
    <n v="81690304"/>
  </r>
  <r>
    <m/>
    <x v="7"/>
    <n v="5.6790000000000003"/>
    <x v="1"/>
    <m/>
    <s v="Identified"/>
    <n v="106500000"/>
    <n v="106504432"/>
  </r>
  <r>
    <m/>
    <x v="8"/>
    <n v="5.665"/>
    <x v="1"/>
    <m/>
    <s v="Identified"/>
    <n v="69200000"/>
    <n v="69200784"/>
  </r>
  <r>
    <m/>
    <x v="9"/>
    <n v="5.6639999999999997"/>
    <x v="1"/>
    <m/>
    <s v="Identified"/>
    <n v="81460000"/>
    <n v="81457176"/>
  </r>
  <r>
    <m/>
    <x v="10"/>
    <n v="5.6769999999999996"/>
    <x v="1"/>
    <m/>
    <s v="Identified"/>
    <n v="87140000"/>
    <n v="87143432"/>
  </r>
  <r>
    <m/>
    <x v="11"/>
    <n v="5.6769999999999996"/>
    <x v="1"/>
    <m/>
    <s v="Identified"/>
    <n v="93050000"/>
    <n v="93046464"/>
  </r>
  <r>
    <m/>
    <x v="12"/>
    <n v="5.6760000000000002"/>
    <x v="1"/>
    <m/>
    <s v="Identified"/>
    <n v="105900000"/>
    <n v="105944072"/>
  </r>
  <r>
    <m/>
    <x v="13"/>
    <n v="5.7"/>
    <x v="1"/>
    <m/>
    <s v="Identified"/>
    <n v="106300000"/>
    <n v="106267416"/>
  </r>
  <r>
    <m/>
    <x v="14"/>
    <n v="5.6630000000000003"/>
    <x v="1"/>
    <m/>
    <s v="Identified"/>
    <n v="102700000"/>
    <n v="102706432"/>
  </r>
  <r>
    <m/>
    <x v="15"/>
    <n v="5.6820000000000004"/>
    <x v="1"/>
    <m/>
    <s v="Identified"/>
    <n v="84530000"/>
    <n v="84531728"/>
  </r>
  <r>
    <m/>
    <x v="16"/>
    <n v="5.6779999999999999"/>
    <x v="1"/>
    <m/>
    <s v="Identified"/>
    <n v="114200000"/>
    <n v="114243680"/>
  </r>
  <r>
    <m/>
    <x v="17"/>
    <n v="5.681"/>
    <x v="1"/>
    <m/>
    <s v="Identified"/>
    <n v="106100000"/>
    <n v="106111648"/>
  </r>
  <r>
    <m/>
    <x v="18"/>
    <n v="5.6669999999999998"/>
    <x v="1"/>
    <m/>
    <s v="Identified"/>
    <n v="84190000"/>
    <n v="84192832"/>
  </r>
  <r>
    <m/>
    <x v="19"/>
    <n v="5.6790000000000003"/>
    <x v="1"/>
    <m/>
    <s v="Identified"/>
    <n v="43620000"/>
    <n v="43619004"/>
  </r>
  <r>
    <m/>
    <x v="20"/>
    <n v="5.6779999999999999"/>
    <x v="1"/>
    <m/>
    <s v="Identified"/>
    <n v="101400000"/>
    <n v="101384264"/>
  </r>
  <r>
    <m/>
    <x v="21"/>
    <n v="5.6669999999999998"/>
    <x v="1"/>
    <m/>
    <s v="Identified"/>
    <n v="102100000"/>
    <n v="102061720"/>
  </r>
  <r>
    <m/>
    <x v="22"/>
    <n v="5.6669999999999998"/>
    <x v="1"/>
    <m/>
    <s v="Identified"/>
    <n v="95530000"/>
    <n v="95530840"/>
  </r>
  <r>
    <m/>
    <x v="23"/>
    <n v="5.6680000000000001"/>
    <x v="1"/>
    <m/>
    <s v="Identified"/>
    <n v="62670000"/>
    <n v="62674688"/>
  </r>
  <r>
    <m/>
    <x v="24"/>
    <n v="5.7140000000000004"/>
    <x v="1"/>
    <s v="X MY"/>
    <s v="Missing"/>
    <n v="0"/>
    <n v="0"/>
  </r>
  <r>
    <m/>
    <x v="25"/>
    <n v="5.6669999999999998"/>
    <x v="1"/>
    <s v="MU"/>
    <s v="Missing"/>
    <n v="587108"/>
    <n v="0"/>
  </r>
  <r>
    <m/>
    <x v="26"/>
    <n v="5.6529999999999996"/>
    <x v="1"/>
    <m/>
    <s v="Identified"/>
    <n v="2243000"/>
    <n v="2242536"/>
  </r>
  <r>
    <m/>
    <x v="27"/>
    <n v="5.6840000000000002"/>
    <x v="1"/>
    <m/>
    <s v="Identified"/>
    <n v="2626000"/>
    <n v="2625588"/>
  </r>
  <r>
    <m/>
    <x v="28"/>
    <n v="5.6920000000000002"/>
    <x v="1"/>
    <m/>
    <s v="Identified"/>
    <n v="3395000"/>
    <n v="3394542"/>
  </r>
  <r>
    <m/>
    <x v="29"/>
    <n v="5.6719999999999997"/>
    <x v="1"/>
    <m/>
    <s v="Identified"/>
    <n v="3143000"/>
    <n v="3143268"/>
  </r>
  <r>
    <m/>
    <x v="30"/>
    <n v="5.6660000000000004"/>
    <x v="1"/>
    <m/>
    <s v="Identified"/>
    <n v="102600000"/>
    <n v="102596320"/>
  </r>
  <r>
    <m/>
    <x v="31"/>
    <n v="5.6980000000000004"/>
    <x v="1"/>
    <m/>
    <s v="Identified"/>
    <n v="99500000"/>
    <n v="99501008"/>
  </r>
  <r>
    <m/>
    <x v="32"/>
    <n v="5.6749999999999998"/>
    <x v="1"/>
    <m/>
    <s v="Identified"/>
    <n v="106900000"/>
    <n v="106908080"/>
  </r>
  <r>
    <m/>
    <x v="33"/>
    <n v="5.6820000000000004"/>
    <x v="1"/>
    <m/>
    <s v="Identified"/>
    <n v="103000000"/>
    <n v="103049096"/>
  </r>
  <r>
    <m/>
    <x v="34"/>
    <n v="5.6639999999999997"/>
    <x v="1"/>
    <m/>
    <s v="Identified"/>
    <n v="102600000"/>
    <n v="102583656"/>
  </r>
  <r>
    <m/>
    <x v="35"/>
    <n v="5.6790000000000003"/>
    <x v="1"/>
    <m/>
    <s v="Identified"/>
    <n v="83660000"/>
    <n v="83659264"/>
  </r>
  <r>
    <m/>
    <x v="36"/>
    <n v="5.6749999999999998"/>
    <x v="1"/>
    <m/>
    <s v="Identified"/>
    <n v="98300000"/>
    <n v="98297256"/>
  </r>
  <r>
    <m/>
    <x v="37"/>
    <n v="5.68"/>
    <x v="1"/>
    <m/>
    <s v="Identified"/>
    <n v="82860000"/>
    <n v="82858768"/>
  </r>
  <r>
    <m/>
    <x v="38"/>
    <n v="5.673"/>
    <x v="1"/>
    <m/>
    <s v="Identified"/>
    <n v="84030000"/>
    <n v="84027040"/>
  </r>
  <r>
    <m/>
    <x v="39"/>
    <n v="5.6669999999999998"/>
    <x v="1"/>
    <m/>
    <s v="Identified"/>
    <n v="96850000"/>
    <n v="96848480"/>
  </r>
  <r>
    <m/>
    <x v="40"/>
    <n v="5.6669999999999998"/>
    <x v="1"/>
    <m/>
    <s v="Identified"/>
    <n v="72630000"/>
    <n v="72631864"/>
  </r>
  <r>
    <m/>
    <x v="41"/>
    <n v="5.673"/>
    <x v="1"/>
    <m/>
    <s v="Identified"/>
    <n v="98420000"/>
    <n v="98423712"/>
  </r>
  <r>
    <m/>
    <x v="42"/>
    <n v="5.66"/>
    <x v="1"/>
    <m/>
    <s v="Identified"/>
    <n v="103800000"/>
    <n v="103784672"/>
  </r>
  <r>
    <m/>
    <x v="43"/>
    <n v="5.6909999999999998"/>
    <x v="1"/>
    <m/>
    <s v="Identified"/>
    <n v="117900000"/>
    <n v="117878296"/>
  </r>
  <r>
    <m/>
    <x v="44"/>
    <n v="5.67"/>
    <x v="1"/>
    <m/>
    <s v="Identified"/>
    <n v="92710000"/>
    <n v="92707784"/>
  </r>
  <r>
    <m/>
    <x v="45"/>
    <n v="5.6859999999999999"/>
    <x v="1"/>
    <m/>
    <s v="Identified"/>
    <n v="110700000"/>
    <n v="110729776"/>
  </r>
  <r>
    <m/>
    <x v="46"/>
    <n v="5.6710000000000003"/>
    <x v="1"/>
    <m/>
    <s v="Identified"/>
    <n v="107400000"/>
    <n v="107353704"/>
  </r>
  <r>
    <m/>
    <x v="47"/>
    <n v="5.6680000000000001"/>
    <x v="1"/>
    <m/>
    <s v="Identified"/>
    <n v="89380000"/>
    <n v="89378904"/>
  </r>
  <r>
    <m/>
    <x v="48"/>
    <n v="5.67"/>
    <x v="1"/>
    <m/>
    <s v="Identified"/>
    <n v="90800000"/>
    <n v="90797928"/>
  </r>
  <r>
    <m/>
    <x v="49"/>
    <n v="5.6710000000000003"/>
    <x v="1"/>
    <m/>
    <s v="Identified"/>
    <n v="110600000"/>
    <n v="110571072"/>
  </r>
  <r>
    <m/>
    <x v="50"/>
    <n v="5.6779999999999999"/>
    <x v="1"/>
    <m/>
    <s v="Identified"/>
    <n v="90580000"/>
    <n v="90577616"/>
  </r>
  <r>
    <m/>
    <x v="51"/>
    <n v="5.67"/>
    <x v="1"/>
    <m/>
    <s v="Identified"/>
    <n v="103700000"/>
    <n v="103733952"/>
  </r>
  <r>
    <m/>
    <x v="52"/>
    <n v="5.6749999999999998"/>
    <x v="1"/>
    <m/>
    <s v="Identified"/>
    <n v="87150000"/>
    <n v="87150992"/>
  </r>
  <r>
    <m/>
    <x v="53"/>
    <n v="5.6769999999999996"/>
    <x v="1"/>
    <m/>
    <s v="Identified"/>
    <n v="100400000"/>
    <n v="100418664"/>
  </r>
  <r>
    <m/>
    <x v="54"/>
    <n v="5.6689999999999996"/>
    <x v="1"/>
    <m/>
    <s v="Identified"/>
    <n v="94220000"/>
    <n v="94221320"/>
  </r>
  <r>
    <m/>
    <x v="55"/>
    <n v="5.6879999999999997"/>
    <x v="1"/>
    <m/>
    <s v="Identified"/>
    <n v="109700000"/>
    <n v="109695344"/>
  </r>
  <r>
    <m/>
    <x v="56"/>
    <n v="5.6829999999999998"/>
    <x v="1"/>
    <m/>
    <s v="Identified"/>
    <n v="97640000"/>
    <n v="97638736"/>
  </r>
  <r>
    <m/>
    <x v="57"/>
    <n v="5.6779999999999999"/>
    <x v="1"/>
    <m/>
    <s v="Identified"/>
    <n v="105900000"/>
    <n v="105906752"/>
  </r>
  <r>
    <m/>
    <x v="58"/>
    <n v="5.6779999999999999"/>
    <x v="1"/>
    <m/>
    <s v="Identified"/>
    <n v="101100000"/>
    <n v="101130264"/>
  </r>
  <r>
    <m/>
    <x v="59"/>
    <n v="5.67"/>
    <x v="1"/>
    <m/>
    <s v="Identified"/>
    <n v="86840000"/>
    <n v="86838432"/>
  </r>
  <r>
    <m/>
    <x v="60"/>
    <n v="5.6749999999999998"/>
    <x v="1"/>
    <m/>
    <s v="Identified"/>
    <n v="92670000"/>
    <n v="92674480"/>
  </r>
  <r>
    <m/>
    <x v="61"/>
    <n v="5.6689999999999996"/>
    <x v="1"/>
    <m/>
    <s v="Identified"/>
    <n v="100700000"/>
    <n v="100661072"/>
  </r>
  <r>
    <m/>
    <x v="62"/>
    <n v="5.6769999999999996"/>
    <x v="1"/>
    <m/>
    <s v="Identified"/>
    <n v="103400000"/>
    <n v="103355216"/>
  </r>
  <r>
    <m/>
    <x v="63"/>
    <n v="5.6630000000000003"/>
    <x v="1"/>
    <m/>
    <s v="Identified"/>
    <n v="99850000"/>
    <n v="99849216"/>
  </r>
  <r>
    <m/>
    <x v="64"/>
    <n v="5.6749999999999998"/>
    <x v="1"/>
    <m/>
    <s v="Identified"/>
    <n v="92910000"/>
    <n v="92907752"/>
  </r>
  <r>
    <m/>
    <x v="65"/>
    <n v="5.67"/>
    <x v="1"/>
    <m/>
    <s v="Identified"/>
    <n v="93450000"/>
    <n v="93454600"/>
  </r>
  <r>
    <m/>
    <x v="0"/>
    <n v="6.2089999999999996"/>
    <x v="2"/>
    <m/>
    <s v="Identified"/>
    <n v="3767000"/>
    <n v="3767335"/>
  </r>
  <r>
    <m/>
    <x v="1"/>
    <n v="6.2930000000000001"/>
    <x v="2"/>
    <m/>
    <s v="Identified"/>
    <n v="303500000"/>
    <n v="303527680"/>
  </r>
  <r>
    <m/>
    <x v="2"/>
    <n v="6.173"/>
    <x v="2"/>
    <m/>
    <s v="Identified"/>
    <n v="2573000"/>
    <n v="2572544"/>
  </r>
  <r>
    <m/>
    <x v="3"/>
    <n v="6.2510000000000003"/>
    <x v="2"/>
    <m/>
    <s v="Identified"/>
    <n v="215600000"/>
    <n v="215551168"/>
  </r>
  <r>
    <m/>
    <x v="4"/>
    <n v="6.1970000000000001"/>
    <x v="2"/>
    <s v="U"/>
    <s v="Identified"/>
    <n v="4759000"/>
    <n v="4758970"/>
  </r>
  <r>
    <m/>
    <x v="5"/>
    <n v="6.2190000000000003"/>
    <x v="2"/>
    <m/>
    <s v="Identified"/>
    <n v="164200000"/>
    <n v="164235392"/>
  </r>
  <r>
    <m/>
    <x v="6"/>
    <n v="6.1609999999999996"/>
    <x v="2"/>
    <m/>
    <s v="Identified"/>
    <n v="2036000"/>
    <n v="2036309"/>
  </r>
  <r>
    <m/>
    <x v="7"/>
    <n v="6.2249999999999996"/>
    <x v="2"/>
    <m/>
    <s v="Identified"/>
    <n v="242900000"/>
    <n v="242907264"/>
  </r>
  <r>
    <m/>
    <x v="8"/>
    <n v="6.1870000000000003"/>
    <x v="2"/>
    <m/>
    <s v="Identified"/>
    <n v="3700000"/>
    <n v="3700058"/>
  </r>
  <r>
    <m/>
    <x v="9"/>
    <n v="6.2220000000000004"/>
    <x v="2"/>
    <m/>
    <s v="Identified"/>
    <n v="222100000"/>
    <n v="222132448"/>
  </r>
  <r>
    <m/>
    <x v="10"/>
    <n v="6.1989999999999998"/>
    <x v="2"/>
    <s v="U"/>
    <s v="Identified"/>
    <n v="5396000"/>
    <n v="5395533"/>
  </r>
  <r>
    <m/>
    <x v="11"/>
    <n v="6.242"/>
    <x v="2"/>
    <m/>
    <s v="Identified"/>
    <n v="191600000"/>
    <n v="191583776"/>
  </r>
  <r>
    <m/>
    <x v="12"/>
    <n v="6.2030000000000003"/>
    <x v="2"/>
    <s v="U"/>
    <s v="Identified"/>
    <n v="2771000"/>
    <n v="2771018"/>
  </r>
  <r>
    <m/>
    <x v="13"/>
    <n v="6.2869999999999999"/>
    <x v="2"/>
    <m/>
    <s v="Identified"/>
    <n v="47790000"/>
    <n v="47793712"/>
  </r>
  <r>
    <m/>
    <x v="14"/>
    <n v="6.194"/>
    <x v="2"/>
    <m/>
    <s v="Identified"/>
    <n v="7013000"/>
    <n v="7013232"/>
  </r>
  <r>
    <m/>
    <x v="15"/>
    <n v="6.2510000000000003"/>
    <x v="2"/>
    <m/>
    <s v="Identified"/>
    <n v="43590000"/>
    <n v="43588868"/>
  </r>
  <r>
    <m/>
    <x v="16"/>
    <n v="6.2130000000000001"/>
    <x v="2"/>
    <m/>
    <s v="Identified"/>
    <n v="6259000"/>
    <n v="6259457"/>
  </r>
  <r>
    <m/>
    <x v="17"/>
    <n v="6.2370000000000001"/>
    <x v="2"/>
    <m/>
    <s v="Identified"/>
    <n v="34630000"/>
    <n v="34633416"/>
  </r>
  <r>
    <m/>
    <x v="18"/>
    <n v="6.1749999999999998"/>
    <x v="2"/>
    <m/>
    <s v="Identified"/>
    <n v="5367000"/>
    <n v="5367006"/>
  </r>
  <r>
    <m/>
    <x v="19"/>
    <n v="6.2050000000000001"/>
    <x v="2"/>
    <s v="U"/>
    <s v="Identified"/>
    <n v="10180000"/>
    <n v="10177953"/>
  </r>
  <r>
    <m/>
    <x v="20"/>
    <n v="6.1980000000000004"/>
    <x v="2"/>
    <s v="U"/>
    <s v="Identified"/>
    <n v="3680000"/>
    <n v="3680309"/>
  </r>
  <r>
    <m/>
    <x v="21"/>
    <n v="6.2359999999999998"/>
    <x v="2"/>
    <m/>
    <s v="Identified"/>
    <n v="29960000"/>
    <n v="29956764"/>
  </r>
  <r>
    <m/>
    <x v="22"/>
    <n v="6.2089999999999996"/>
    <x v="2"/>
    <s v="U"/>
    <s v="Identified"/>
    <n v="4866000"/>
    <n v="4865533"/>
  </r>
  <r>
    <m/>
    <x v="23"/>
    <n v="6.2190000000000003"/>
    <x v="2"/>
    <m/>
    <s v="Identified"/>
    <n v="15830000"/>
    <n v="15829126"/>
  </r>
  <r>
    <m/>
    <x v="24"/>
    <n v="6.234"/>
    <x v="2"/>
    <s v="MU"/>
    <s v="Missing"/>
    <n v="467335"/>
    <n v="0"/>
  </r>
  <r>
    <m/>
    <x v="25"/>
    <n v="6.351"/>
    <x v="2"/>
    <s v="X MY"/>
    <s v="Missing"/>
    <n v="0"/>
    <n v="0"/>
  </r>
  <r>
    <m/>
    <x v="26"/>
    <n v="6.2350000000000003"/>
    <x v="2"/>
    <s v="MU"/>
    <s v="Missing"/>
    <n v="1108000"/>
    <n v="0"/>
  </r>
  <r>
    <m/>
    <x v="27"/>
    <n v="6.2480000000000002"/>
    <x v="2"/>
    <m/>
    <s v="Identified"/>
    <n v="1399000"/>
    <n v="1398613"/>
  </r>
  <r>
    <m/>
    <x v="28"/>
    <n v="6.351"/>
    <x v="2"/>
    <s v="X MY"/>
    <s v="Missing"/>
    <n v="0"/>
    <n v="0"/>
  </r>
  <r>
    <m/>
    <x v="29"/>
    <n v="6.2649999999999997"/>
    <x v="2"/>
    <s v="MU"/>
    <s v="Missing"/>
    <n v="1505000"/>
    <n v="0"/>
  </r>
  <r>
    <m/>
    <x v="30"/>
    <n v="6.2060000000000004"/>
    <x v="2"/>
    <s v="U"/>
    <s v="Identified"/>
    <n v="4353000"/>
    <n v="4353067"/>
  </r>
  <r>
    <m/>
    <x v="31"/>
    <n v="6.2939999999999996"/>
    <x v="2"/>
    <m/>
    <s v="Identified"/>
    <n v="47850000"/>
    <n v="47847908"/>
  </r>
  <r>
    <m/>
    <x v="32"/>
    <n v="6.1970000000000001"/>
    <x v="2"/>
    <m/>
    <s v="Identified"/>
    <n v="4763000"/>
    <n v="4763001"/>
  </r>
  <r>
    <m/>
    <x v="33"/>
    <n v="6.2430000000000003"/>
    <x v="2"/>
    <m/>
    <s v="Identified"/>
    <n v="34610000"/>
    <n v="34611836"/>
  </r>
  <r>
    <m/>
    <x v="34"/>
    <n v="6.141"/>
    <x v="2"/>
    <m/>
    <s v="Identified"/>
    <n v="2122000"/>
    <n v="2122291"/>
  </r>
  <r>
    <m/>
    <x v="35"/>
    <n v="6.2220000000000004"/>
    <x v="2"/>
    <m/>
    <s v="Identified"/>
    <n v="26820000"/>
    <n v="26822618"/>
  </r>
  <r>
    <m/>
    <x v="36"/>
    <n v="6.194"/>
    <x v="2"/>
    <s v="U"/>
    <s v="Identified"/>
    <n v="6791000"/>
    <n v="6790525"/>
  </r>
  <r>
    <m/>
    <x v="37"/>
    <n v="6.2229999999999999"/>
    <x v="2"/>
    <s v="U"/>
    <s v="Identified"/>
    <n v="15010000"/>
    <n v="15011459"/>
  </r>
  <r>
    <m/>
    <x v="38"/>
    <n v="6.1970000000000001"/>
    <x v="2"/>
    <m/>
    <s v="Identified"/>
    <n v="4760000"/>
    <n v="4760273"/>
  </r>
  <r>
    <m/>
    <x v="39"/>
    <n v="6.22"/>
    <x v="2"/>
    <m/>
    <s v="Identified"/>
    <n v="29630000"/>
    <n v="29634824"/>
  </r>
  <r>
    <m/>
    <x v="40"/>
    <n v="6.2060000000000004"/>
    <x v="2"/>
    <m/>
    <s v="Identified"/>
    <n v="4286000"/>
    <n v="4286179"/>
  </r>
  <r>
    <m/>
    <x v="41"/>
    <n v="6.2350000000000003"/>
    <x v="2"/>
    <s v="U"/>
    <s v="Identified"/>
    <n v="20050000"/>
    <n v="20053656"/>
  </r>
  <r>
    <m/>
    <x v="42"/>
    <n v="6.1619999999999999"/>
    <x v="2"/>
    <s v="U"/>
    <s v="Identified"/>
    <n v="6993000"/>
    <n v="6993265"/>
  </r>
  <r>
    <m/>
    <x v="43"/>
    <n v="6.234"/>
    <x v="2"/>
    <s v="U"/>
    <s v="Identified"/>
    <n v="55300000"/>
    <n v="55296516"/>
  </r>
  <r>
    <m/>
    <x v="44"/>
    <n v="6.18"/>
    <x v="2"/>
    <s v="U"/>
    <s v="Identified"/>
    <n v="4915000"/>
    <n v="4914878"/>
  </r>
  <r>
    <m/>
    <x v="45"/>
    <n v="6.2380000000000004"/>
    <x v="2"/>
    <m/>
    <s v="Identified"/>
    <n v="41510000"/>
    <n v="41508172"/>
  </r>
  <r>
    <m/>
    <x v="46"/>
    <n v="6.2089999999999996"/>
    <x v="2"/>
    <s v="U"/>
    <s v="Identified"/>
    <n v="5385000"/>
    <n v="5385444"/>
  </r>
  <r>
    <m/>
    <x v="47"/>
    <n v="6.2149999999999999"/>
    <x v="2"/>
    <s v="U"/>
    <s v="Identified"/>
    <n v="37810000"/>
    <n v="37813408"/>
  </r>
  <r>
    <m/>
    <x v="48"/>
    <n v="6.2"/>
    <x v="2"/>
    <m/>
    <s v="Identified"/>
    <n v="4426000"/>
    <n v="4425690"/>
  </r>
  <r>
    <m/>
    <x v="49"/>
    <n v="6.226"/>
    <x v="2"/>
    <m/>
    <s v="Identified"/>
    <n v="33930000"/>
    <n v="33929276"/>
  </r>
  <r>
    <m/>
    <x v="50"/>
    <n v="6.2190000000000003"/>
    <x v="2"/>
    <m/>
    <s v="Identified"/>
    <n v="5435000"/>
    <n v="5435168"/>
  </r>
  <r>
    <m/>
    <x v="51"/>
    <n v="6.2380000000000004"/>
    <x v="2"/>
    <s v="U"/>
    <s v="Identified"/>
    <n v="26800000"/>
    <n v="26795482"/>
  </r>
  <r>
    <m/>
    <x v="52"/>
    <n v="6.1920000000000002"/>
    <x v="2"/>
    <m/>
    <s v="Identified"/>
    <n v="3856000"/>
    <n v="3856068"/>
  </r>
  <r>
    <m/>
    <x v="53"/>
    <n v="6.2629999999999999"/>
    <x v="2"/>
    <s v="U"/>
    <s v="Identified"/>
    <n v="25970000"/>
    <n v="25972840"/>
  </r>
  <r>
    <m/>
    <x v="54"/>
    <n v="6.2050000000000001"/>
    <x v="2"/>
    <s v="U"/>
    <s v="Identified"/>
    <n v="6752000"/>
    <n v="6752484"/>
  </r>
  <r>
    <m/>
    <x v="55"/>
    <n v="6.2670000000000003"/>
    <x v="2"/>
    <m/>
    <s v="Identified"/>
    <n v="47590000"/>
    <n v="47586992"/>
  </r>
  <r>
    <m/>
    <x v="56"/>
    <n v="6.218"/>
    <x v="2"/>
    <s v="U"/>
    <s v="Identified"/>
    <n v="5481000"/>
    <n v="5480574"/>
  </r>
  <r>
    <m/>
    <x v="57"/>
    <n v="6.2229999999999999"/>
    <x v="2"/>
    <m/>
    <s v="Identified"/>
    <n v="44950000"/>
    <n v="44949828"/>
  </r>
  <r>
    <m/>
    <x v="58"/>
    <n v="6.2249999999999996"/>
    <x v="2"/>
    <m/>
    <s v="Identified"/>
    <n v="5239000"/>
    <n v="5238591"/>
  </r>
  <r>
    <m/>
    <x v="59"/>
    <n v="6.2149999999999999"/>
    <x v="2"/>
    <m/>
    <s v="Identified"/>
    <n v="20730000"/>
    <n v="20729016"/>
  </r>
  <r>
    <m/>
    <x v="60"/>
    <n v="6.2069999999999999"/>
    <x v="2"/>
    <s v="U"/>
    <s v="Identified"/>
    <n v="6282000"/>
    <n v="6281517"/>
  </r>
  <r>
    <m/>
    <x v="61"/>
    <n v="6.2359999999999998"/>
    <x v="2"/>
    <s v="U"/>
    <s v="Identified"/>
    <n v="24780000"/>
    <n v="24779746"/>
  </r>
  <r>
    <m/>
    <x v="62"/>
    <n v="6.2009999999999996"/>
    <x v="2"/>
    <s v="U"/>
    <s v="Identified"/>
    <n v="3904000"/>
    <n v="3904058"/>
  </r>
  <r>
    <m/>
    <x v="63"/>
    <n v="6.2060000000000004"/>
    <x v="2"/>
    <s v="U"/>
    <s v="Identified"/>
    <n v="32920000"/>
    <n v="32917382"/>
  </r>
  <r>
    <m/>
    <x v="64"/>
    <n v="6.1859999999999999"/>
    <x v="2"/>
    <m/>
    <s v="Identified"/>
    <n v="4557000"/>
    <n v="4556736"/>
  </r>
  <r>
    <m/>
    <x v="65"/>
    <n v="6.2530000000000001"/>
    <x v="2"/>
    <m/>
    <s v="Identified"/>
    <n v="18780000"/>
    <n v="18776862"/>
  </r>
  <r>
    <m/>
    <x v="0"/>
    <n v="7.2359999999999998"/>
    <x v="3"/>
    <m/>
    <s v="Identified"/>
    <n v="111500000"/>
    <n v="111501976"/>
  </r>
  <r>
    <m/>
    <x v="1"/>
    <n v="7.3360000000000003"/>
    <x v="3"/>
    <m/>
    <s v="Identified"/>
    <n v="102600000"/>
    <n v="102611456"/>
  </r>
  <r>
    <m/>
    <x v="2"/>
    <n v="7.1740000000000004"/>
    <x v="3"/>
    <m/>
    <s v="Identified"/>
    <n v="113300000"/>
    <n v="113272232"/>
  </r>
  <r>
    <m/>
    <x v="3"/>
    <n v="7.3010000000000002"/>
    <x v="3"/>
    <m/>
    <s v="Identified"/>
    <n v="104000000"/>
    <n v="104002352"/>
  </r>
  <r>
    <m/>
    <x v="4"/>
    <n v="7.1760000000000002"/>
    <x v="3"/>
    <m/>
    <s v="Identified"/>
    <n v="91470000"/>
    <n v="91469816"/>
  </r>
  <r>
    <m/>
    <x v="5"/>
    <n v="7.2489999999999997"/>
    <x v="3"/>
    <m/>
    <s v="Identified"/>
    <n v="42960000"/>
    <n v="42956104"/>
  </r>
  <r>
    <m/>
    <x v="6"/>
    <n v="7.1459999999999999"/>
    <x v="3"/>
    <m/>
    <s v="Identified"/>
    <n v="89670000"/>
    <n v="89668016"/>
  </r>
  <r>
    <m/>
    <x v="7"/>
    <n v="7.2220000000000004"/>
    <x v="3"/>
    <m/>
    <s v="Identified"/>
    <n v="109200000"/>
    <n v="109222824"/>
  </r>
  <r>
    <m/>
    <x v="8"/>
    <n v="7.109"/>
    <x v="3"/>
    <s v="U"/>
    <s v="Identified"/>
    <n v="89780000"/>
    <n v="89775712"/>
  </r>
  <r>
    <m/>
    <x v="9"/>
    <n v="7.2679999999999998"/>
    <x v="3"/>
    <m/>
    <s v="Identified"/>
    <n v="95220000"/>
    <n v="95219144"/>
  </r>
  <r>
    <m/>
    <x v="10"/>
    <n v="7.1319999999999997"/>
    <x v="3"/>
    <s v="U"/>
    <s v="Identified"/>
    <n v="98910000"/>
    <n v="98909824"/>
  </r>
  <r>
    <m/>
    <x v="11"/>
    <n v="7.29"/>
    <x v="3"/>
    <m/>
    <s v="Identified"/>
    <n v="101300000"/>
    <n v="101320048"/>
  </r>
  <r>
    <m/>
    <x v="12"/>
    <n v="7.2389999999999999"/>
    <x v="3"/>
    <m/>
    <s v="Identified"/>
    <n v="122900000"/>
    <n v="122949976"/>
  </r>
  <r>
    <m/>
    <x v="13"/>
    <n v="7.3449999999999998"/>
    <x v="3"/>
    <m/>
    <s v="Identified"/>
    <n v="122100000"/>
    <n v="122102576"/>
  </r>
  <r>
    <m/>
    <x v="14"/>
    <n v="7.1769999999999996"/>
    <x v="3"/>
    <m/>
    <s v="Identified"/>
    <n v="104500000"/>
    <n v="104523368"/>
  </r>
  <r>
    <m/>
    <x v="15"/>
    <n v="7.2830000000000004"/>
    <x v="3"/>
    <m/>
    <s v="Identified"/>
    <n v="104400000"/>
    <n v="104382536"/>
  </r>
  <r>
    <m/>
    <x v="16"/>
    <n v="7.15"/>
    <x v="3"/>
    <m/>
    <s v="Identified"/>
    <n v="129400000"/>
    <n v="129419496"/>
  </r>
  <r>
    <m/>
    <x v="17"/>
    <n v="7.234"/>
    <x v="3"/>
    <s v="U"/>
    <s v="Identified"/>
    <n v="121400000"/>
    <n v="121404848"/>
  </r>
  <r>
    <m/>
    <x v="18"/>
    <n v="7.1029999999999998"/>
    <x v="3"/>
    <s v="U"/>
    <s v="Identified"/>
    <n v="98260000"/>
    <n v="98263944"/>
  </r>
  <r>
    <m/>
    <x v="19"/>
    <n v="7.2530000000000001"/>
    <x v="3"/>
    <s v="U"/>
    <s v="Identified"/>
    <n v="48550000"/>
    <n v="48551080"/>
  </r>
  <r>
    <m/>
    <x v="20"/>
    <n v="7.1429999999999998"/>
    <x v="3"/>
    <m/>
    <s v="Identified"/>
    <n v="111000000"/>
    <n v="110986352"/>
  </r>
  <r>
    <m/>
    <x v="21"/>
    <n v="7.2869999999999999"/>
    <x v="3"/>
    <m/>
    <s v="Identified"/>
    <n v="114700000"/>
    <n v="114707512"/>
  </r>
  <r>
    <m/>
    <x v="22"/>
    <n v="7.1609999999999996"/>
    <x v="3"/>
    <m/>
    <s v="Identified"/>
    <n v="109600000"/>
    <n v="109560520"/>
  </r>
  <r>
    <m/>
    <x v="23"/>
    <n v="7.2350000000000003"/>
    <x v="3"/>
    <m/>
    <s v="Identified"/>
    <n v="65750000"/>
    <n v="65754992"/>
  </r>
  <r>
    <m/>
    <x v="24"/>
    <n v="7.3780000000000001"/>
    <x v="3"/>
    <s v="X MY"/>
    <s v="Missing"/>
    <n v="0"/>
    <n v="0"/>
  </r>
  <r>
    <m/>
    <x v="25"/>
    <n v="7.1859999999999999"/>
    <x v="3"/>
    <s v="MU"/>
    <s v="Missing"/>
    <n v="542753"/>
    <n v="0"/>
  </r>
  <r>
    <m/>
    <x v="26"/>
    <n v="7.2629999999999999"/>
    <x v="3"/>
    <s v="MU"/>
    <s v="Missing"/>
    <n v="2110000"/>
    <n v="0"/>
  </r>
  <r>
    <m/>
    <x v="27"/>
    <n v="7.2149999999999999"/>
    <x v="3"/>
    <s v="MU"/>
    <s v="Missing"/>
    <n v="1326000"/>
    <n v="0"/>
  </r>
  <r>
    <m/>
    <x v="28"/>
    <n v="7.1539999999999999"/>
    <x v="3"/>
    <s v="MU"/>
    <s v="Missing"/>
    <n v="2855000"/>
    <n v="0"/>
  </r>
  <r>
    <m/>
    <x v="29"/>
    <n v="7.1719999999999997"/>
    <x v="3"/>
    <s v="MU"/>
    <s v="Missing"/>
    <n v="3205000"/>
    <n v="0"/>
  </r>
  <r>
    <m/>
    <x v="30"/>
    <n v="7.242"/>
    <x v="3"/>
    <m/>
    <s v="Identified"/>
    <n v="117900000"/>
    <n v="117861944"/>
  </r>
  <r>
    <m/>
    <x v="31"/>
    <n v="7.3230000000000004"/>
    <x v="3"/>
    <m/>
    <s v="Identified"/>
    <n v="116100000"/>
    <n v="116082088"/>
  </r>
  <r>
    <m/>
    <x v="32"/>
    <n v="7.149"/>
    <x v="3"/>
    <s v="U"/>
    <s v="Identified"/>
    <n v="115300000"/>
    <n v="115278560"/>
  </r>
  <r>
    <m/>
    <x v="33"/>
    <n v="7.2629999999999999"/>
    <x v="3"/>
    <m/>
    <s v="Identified"/>
    <n v="120600000"/>
    <n v="120552576"/>
  </r>
  <r>
    <m/>
    <x v="34"/>
    <n v="7.125"/>
    <x v="3"/>
    <s v="U"/>
    <s v="Identified"/>
    <n v="116200000"/>
    <n v="116205240"/>
  </r>
  <r>
    <m/>
    <x v="35"/>
    <n v="7.2220000000000004"/>
    <x v="3"/>
    <s v="U"/>
    <s v="Identified"/>
    <n v="86680000"/>
    <n v="86684544"/>
  </r>
  <r>
    <m/>
    <x v="36"/>
    <n v="7.1639999999999997"/>
    <x v="3"/>
    <s v="U"/>
    <s v="Identified"/>
    <n v="112900000"/>
    <n v="112901904"/>
  </r>
  <r>
    <m/>
    <x v="37"/>
    <n v="7.242"/>
    <x v="3"/>
    <s v="U"/>
    <s v="Identified"/>
    <n v="106200000"/>
    <n v="106207928"/>
  </r>
  <r>
    <m/>
    <x v="38"/>
    <n v="7.173"/>
    <x v="3"/>
    <s v="U"/>
    <s v="Identified"/>
    <n v="98420000"/>
    <n v="98415328"/>
  </r>
  <r>
    <m/>
    <x v="39"/>
    <n v="7.2610000000000001"/>
    <x v="3"/>
    <s v="U"/>
    <s v="Identified"/>
    <n v="111700000"/>
    <n v="111659848"/>
  </r>
  <r>
    <m/>
    <x v="40"/>
    <n v="7.1459999999999999"/>
    <x v="3"/>
    <s v="U"/>
    <s v="Identified"/>
    <n v="98300000"/>
    <n v="98303568"/>
  </r>
  <r>
    <m/>
    <x v="41"/>
    <n v="7.2249999999999996"/>
    <x v="3"/>
    <s v="U"/>
    <s v="Identified"/>
    <n v="106600000"/>
    <n v="106561648"/>
  </r>
  <r>
    <m/>
    <x v="42"/>
    <n v="7.2169999999999996"/>
    <x v="3"/>
    <m/>
    <s v="Identified"/>
    <n v="121200000"/>
    <n v="121223208"/>
  </r>
  <r>
    <m/>
    <x v="43"/>
    <n v="7.2750000000000004"/>
    <x v="3"/>
    <m/>
    <s v="Identified"/>
    <n v="137300000"/>
    <n v="137286864"/>
  </r>
  <r>
    <m/>
    <x v="44"/>
    <n v="7.1929999999999996"/>
    <x v="3"/>
    <m/>
    <s v="Identified"/>
    <n v="100700000"/>
    <n v="100710096"/>
  </r>
  <r>
    <m/>
    <x v="45"/>
    <n v="7.2779999999999996"/>
    <x v="3"/>
    <m/>
    <s v="Identified"/>
    <n v="115200000"/>
    <n v="115198824"/>
  </r>
  <r>
    <m/>
    <x v="46"/>
    <n v="7.1429999999999998"/>
    <x v="3"/>
    <m/>
    <s v="Identified"/>
    <n v="118400000"/>
    <n v="118375872"/>
  </r>
  <r>
    <m/>
    <x v="47"/>
    <n v="7.2210000000000001"/>
    <x v="3"/>
    <m/>
    <s v="Identified"/>
    <n v="101600000"/>
    <n v="101579512"/>
  </r>
  <r>
    <m/>
    <x v="48"/>
    <n v="7.1360000000000001"/>
    <x v="3"/>
    <s v="U"/>
    <s v="Identified"/>
    <n v="109100000"/>
    <n v="109089144"/>
  </r>
  <r>
    <m/>
    <x v="49"/>
    <n v="7.2309999999999999"/>
    <x v="3"/>
    <s v="U"/>
    <s v="Identified"/>
    <n v="120000000"/>
    <n v="120036968"/>
  </r>
  <r>
    <m/>
    <x v="50"/>
    <n v="7.1139999999999999"/>
    <x v="3"/>
    <s v="U"/>
    <s v="Identified"/>
    <n v="106700000"/>
    <n v="106678400"/>
  </r>
  <r>
    <m/>
    <x v="51"/>
    <n v="7.2859999999999996"/>
    <x v="3"/>
    <s v="U"/>
    <s v="Identified"/>
    <n v="112800000"/>
    <n v="112829704"/>
  </r>
  <r>
    <m/>
    <x v="52"/>
    <n v="7.1390000000000002"/>
    <x v="3"/>
    <s v="U"/>
    <s v="Identified"/>
    <n v="101200000"/>
    <n v="101202088"/>
  </r>
  <r>
    <m/>
    <x v="53"/>
    <n v="7.2889999999999997"/>
    <x v="3"/>
    <s v="U"/>
    <s v="Identified"/>
    <n v="107700000"/>
    <n v="107713848"/>
  </r>
  <r>
    <m/>
    <x v="54"/>
    <n v="7.2140000000000004"/>
    <x v="3"/>
    <s v="U"/>
    <s v="Identified"/>
    <n v="113800000"/>
    <n v="113794328"/>
  </r>
  <r>
    <m/>
    <x v="55"/>
    <n v="7.3040000000000003"/>
    <x v="3"/>
    <m/>
    <s v="Identified"/>
    <n v="118500000"/>
    <n v="118539216"/>
  </r>
  <r>
    <m/>
    <x v="56"/>
    <n v="7.1929999999999996"/>
    <x v="3"/>
    <s v="U"/>
    <s v="Identified"/>
    <n v="105200000"/>
    <n v="105237304"/>
  </r>
  <r>
    <m/>
    <x v="57"/>
    <n v="7.2380000000000004"/>
    <x v="3"/>
    <s v="U"/>
    <s v="Identified"/>
    <n v="117100000"/>
    <n v="117087632"/>
  </r>
  <r>
    <m/>
    <x v="58"/>
    <n v="7.1420000000000003"/>
    <x v="3"/>
    <s v="U"/>
    <s v="Identified"/>
    <n v="113200000"/>
    <n v="113167712"/>
  </r>
  <r>
    <m/>
    <x v="59"/>
    <n v="7.2229999999999999"/>
    <x v="3"/>
    <s v="U"/>
    <s v="Identified"/>
    <n v="105000000"/>
    <n v="105019880"/>
  </r>
  <r>
    <m/>
    <x v="60"/>
    <n v="7.1639999999999997"/>
    <x v="3"/>
    <s v="U"/>
    <s v="Identified"/>
    <n v="114800000"/>
    <n v="114809168"/>
  </r>
  <r>
    <m/>
    <x v="61"/>
    <n v="7.2549999999999999"/>
    <x v="3"/>
    <s v="U"/>
    <s v="Identified"/>
    <n v="104800000"/>
    <n v="104817808"/>
  </r>
  <r>
    <m/>
    <x v="62"/>
    <n v="7.1559999999999997"/>
    <x v="3"/>
    <s v="U"/>
    <s v="Identified"/>
    <n v="115600000"/>
    <n v="115615872"/>
  </r>
  <r>
    <m/>
    <x v="63"/>
    <n v="7.2309999999999999"/>
    <x v="3"/>
    <m/>
    <s v="Identified"/>
    <n v="119200000"/>
    <n v="119188816"/>
  </r>
  <r>
    <m/>
    <x v="64"/>
    <n v="7.1660000000000004"/>
    <x v="3"/>
    <s v="U"/>
    <s v="Identified"/>
    <n v="112300000"/>
    <n v="112332288"/>
  </r>
  <r>
    <m/>
    <x v="65"/>
    <n v="7.28"/>
    <x v="3"/>
    <m/>
    <s v="Identified"/>
    <n v="107300000"/>
    <n v="107333584"/>
  </r>
  <r>
    <m/>
    <x v="0"/>
    <n v="7.9379999999999997"/>
    <x v="4"/>
    <s v="U"/>
    <s v="Identified"/>
    <n v="771600"/>
    <n v="771600"/>
  </r>
  <r>
    <m/>
    <x v="1"/>
    <n v="7.8920000000000003"/>
    <x v="4"/>
    <m/>
    <s v="Identified"/>
    <n v="100700000"/>
    <n v="100660448"/>
  </r>
  <r>
    <m/>
    <x v="2"/>
    <n v="7.7830000000000004"/>
    <x v="4"/>
    <m/>
    <s v="Identified"/>
    <n v="495511"/>
    <n v="495511"/>
  </r>
  <r>
    <m/>
    <x v="3"/>
    <n v="7.8730000000000002"/>
    <x v="4"/>
    <m/>
    <s v="Identified"/>
    <n v="93170000"/>
    <n v="93165408"/>
  </r>
  <r>
    <m/>
    <x v="4"/>
    <n v="7.7830000000000004"/>
    <x v="4"/>
    <m/>
    <s v="Identified"/>
    <n v="636922"/>
    <n v="636922"/>
  </r>
  <r>
    <m/>
    <x v="5"/>
    <n v="7.8810000000000002"/>
    <x v="4"/>
    <m/>
    <s v="Identified"/>
    <n v="59630000"/>
    <n v="59633448"/>
  </r>
  <r>
    <m/>
    <x v="6"/>
    <n v="7.827"/>
    <x v="4"/>
    <m/>
    <s v="Identified"/>
    <n v="710673"/>
    <n v="710673"/>
  </r>
  <r>
    <m/>
    <x v="7"/>
    <n v="7.8380000000000001"/>
    <x v="4"/>
    <m/>
    <s v="Identified"/>
    <n v="98510000"/>
    <n v="98512984"/>
  </r>
  <r>
    <m/>
    <x v="8"/>
    <n v="7.8410000000000002"/>
    <x v="4"/>
    <m/>
    <s v="Identified"/>
    <n v="995157"/>
    <n v="995157"/>
  </r>
  <r>
    <m/>
    <x v="9"/>
    <n v="7.8780000000000001"/>
    <x v="4"/>
    <s v="U"/>
    <s v="Identified"/>
    <n v="70210000"/>
    <n v="70207952"/>
  </r>
  <r>
    <m/>
    <x v="10"/>
    <n v="7.7160000000000002"/>
    <x v="4"/>
    <m/>
    <s v="Identified"/>
    <n v="313609"/>
    <n v="313609"/>
  </r>
  <r>
    <m/>
    <x v="11"/>
    <n v="7.859"/>
    <x v="4"/>
    <s v="U"/>
    <s v="Identified"/>
    <n v="63770000"/>
    <n v="63773880"/>
  </r>
  <r>
    <m/>
    <x v="12"/>
    <n v="7.8220000000000001"/>
    <x v="4"/>
    <m/>
    <s v="Identified"/>
    <n v="467892"/>
    <n v="467892"/>
  </r>
  <r>
    <m/>
    <x v="13"/>
    <n v="7.8949999999999996"/>
    <x v="4"/>
    <m/>
    <s v="Identified"/>
    <n v="27300000"/>
    <n v="27300054"/>
  </r>
  <r>
    <m/>
    <x v="14"/>
    <n v="7.7450000000000001"/>
    <x v="4"/>
    <m/>
    <s v="Identified"/>
    <n v="517939"/>
    <n v="517939"/>
  </r>
  <r>
    <m/>
    <x v="15"/>
    <n v="7.8769999999999998"/>
    <x v="4"/>
    <m/>
    <s v="Identified"/>
    <n v="21060000"/>
    <n v="21061046"/>
  </r>
  <r>
    <m/>
    <x v="16"/>
    <n v="7.8040000000000003"/>
    <x v="4"/>
    <m/>
    <s v="Identified"/>
    <n v="799636"/>
    <n v="799636"/>
  </r>
  <r>
    <m/>
    <x v="17"/>
    <n v="7.8460000000000001"/>
    <x v="4"/>
    <m/>
    <s v="Identified"/>
    <n v="18860000"/>
    <n v="18862934"/>
  </r>
  <r>
    <m/>
    <x v="18"/>
    <n v="7.8159999999999998"/>
    <x v="4"/>
    <m/>
    <s v="Identified"/>
    <n v="673153"/>
    <n v="673153"/>
  </r>
  <r>
    <m/>
    <x v="19"/>
    <n v="7.8890000000000002"/>
    <x v="4"/>
    <s v="U"/>
    <s v="Identified"/>
    <n v="4296000"/>
    <n v="4295663"/>
  </r>
  <r>
    <m/>
    <x v="20"/>
    <n v="7.8289999999999997"/>
    <x v="4"/>
    <m/>
    <s v="Identified"/>
    <n v="370648"/>
    <n v="370648"/>
  </r>
  <r>
    <m/>
    <x v="21"/>
    <n v="7.8659999999999997"/>
    <x v="4"/>
    <m/>
    <s v="Identified"/>
    <n v="12850000"/>
    <n v="12851535"/>
  </r>
  <r>
    <m/>
    <x v="22"/>
    <n v="7.7850000000000001"/>
    <x v="4"/>
    <m/>
    <s v="Identified"/>
    <n v="846504"/>
    <n v="846504"/>
  </r>
  <r>
    <m/>
    <x v="23"/>
    <n v="7.8520000000000003"/>
    <x v="4"/>
    <s v="U"/>
    <s v="Identified"/>
    <n v="2614000"/>
    <n v="2614067"/>
  </r>
  <r>
    <m/>
    <x v="24"/>
    <n v="8.4559999999999995"/>
    <x v="4"/>
    <s v="MU"/>
    <s v="Missing"/>
    <n v="87079"/>
    <n v="0"/>
  </r>
  <r>
    <m/>
    <x v="25"/>
    <n v="7.9429999999999996"/>
    <x v="4"/>
    <s v="MU"/>
    <s v="Missing"/>
    <n v="149260"/>
    <n v="0"/>
  </r>
  <r>
    <m/>
    <x v="26"/>
    <n v="8.4410000000000007"/>
    <x v="4"/>
    <s v="MU"/>
    <s v="Missing"/>
    <n v="77791"/>
    <n v="0"/>
  </r>
  <r>
    <m/>
    <x v="27"/>
    <n v="7.8230000000000004"/>
    <x v="4"/>
    <s v="MU"/>
    <s v="Missing"/>
    <n v="825977"/>
    <n v="0"/>
  </r>
  <r>
    <m/>
    <x v="28"/>
    <n v="7.8369999999999997"/>
    <x v="4"/>
    <s v="MU"/>
    <s v="Missing"/>
    <n v="279062"/>
    <n v="0"/>
  </r>
  <r>
    <m/>
    <x v="29"/>
    <n v="7.7510000000000003"/>
    <x v="4"/>
    <s v="MU"/>
    <s v="Missing"/>
    <n v="323395"/>
    <n v="0"/>
  </r>
  <r>
    <m/>
    <x v="30"/>
    <n v="7.85"/>
    <x v="4"/>
    <s v="U"/>
    <s v="Identified"/>
    <n v="940054"/>
    <n v="940054"/>
  </r>
  <r>
    <m/>
    <x v="31"/>
    <n v="7.907"/>
    <x v="4"/>
    <s v="U"/>
    <s v="Identified"/>
    <n v="17430000"/>
    <n v="17431468"/>
  </r>
  <r>
    <m/>
    <x v="32"/>
    <n v="7.81"/>
    <x v="4"/>
    <m/>
    <s v="Identified"/>
    <n v="941296"/>
    <n v="941296"/>
  </r>
  <r>
    <m/>
    <x v="33"/>
    <n v="7.8529999999999998"/>
    <x v="4"/>
    <m/>
    <s v="Identified"/>
    <n v="19710000"/>
    <n v="19708140"/>
  </r>
  <r>
    <m/>
    <x v="34"/>
    <n v="7.8220000000000001"/>
    <x v="4"/>
    <m/>
    <s v="Identified"/>
    <n v="516596"/>
    <n v="516596"/>
  </r>
  <r>
    <m/>
    <x v="35"/>
    <n v="7.851"/>
    <x v="4"/>
    <m/>
    <s v="Identified"/>
    <n v="8548000"/>
    <n v="8547976"/>
  </r>
  <r>
    <m/>
    <x v="36"/>
    <n v="7.7789999999999999"/>
    <x v="4"/>
    <m/>
    <s v="Identified"/>
    <n v="570383"/>
    <n v="570383"/>
  </r>
  <r>
    <m/>
    <x v="37"/>
    <n v="7.8630000000000004"/>
    <x v="4"/>
    <m/>
    <s v="Identified"/>
    <n v="5896000"/>
    <n v="5896496"/>
  </r>
  <r>
    <m/>
    <x v="38"/>
    <n v="7.8570000000000002"/>
    <x v="4"/>
    <m/>
    <s v="Identified"/>
    <n v="337940"/>
    <n v="337940"/>
  </r>
  <r>
    <m/>
    <x v="39"/>
    <n v="7.87"/>
    <x v="4"/>
    <m/>
    <s v="Identified"/>
    <n v="14190000"/>
    <n v="14188337"/>
  </r>
  <r>
    <m/>
    <x v="40"/>
    <n v="7.7969999999999997"/>
    <x v="4"/>
    <m/>
    <s v="Identified"/>
    <n v="286830"/>
    <n v="286830"/>
  </r>
  <r>
    <m/>
    <x v="41"/>
    <n v="7.8849999999999998"/>
    <x v="4"/>
    <m/>
    <s v="Identified"/>
    <n v="6369000"/>
    <n v="6369141"/>
  </r>
  <r>
    <m/>
    <x v="42"/>
    <n v="7.9050000000000002"/>
    <x v="4"/>
    <m/>
    <s v="Identified"/>
    <n v="240508"/>
    <n v="240508"/>
  </r>
  <r>
    <m/>
    <x v="43"/>
    <n v="7.8879999999999999"/>
    <x v="4"/>
    <m/>
    <s v="Identified"/>
    <n v="37670000"/>
    <n v="37667756"/>
  </r>
  <r>
    <m/>
    <x v="44"/>
    <n v="7.81"/>
    <x v="4"/>
    <m/>
    <s v="Identified"/>
    <n v="866021"/>
    <n v="866021"/>
  </r>
  <r>
    <m/>
    <x v="45"/>
    <n v="7.8620000000000001"/>
    <x v="4"/>
    <m/>
    <s v="Identified"/>
    <n v="27290000"/>
    <n v="27287862"/>
  </r>
  <r>
    <m/>
    <x v="46"/>
    <n v="7.8520000000000003"/>
    <x v="4"/>
    <m/>
    <s v="Identified"/>
    <n v="939909"/>
    <n v="939909"/>
  </r>
  <r>
    <m/>
    <x v="47"/>
    <n v="7.835"/>
    <x v="4"/>
    <m/>
    <s v="Identified"/>
    <n v="21810000"/>
    <n v="21812184"/>
  </r>
  <r>
    <m/>
    <x v="48"/>
    <n v="7.694"/>
    <x v="4"/>
    <m/>
    <s v="Identified"/>
    <n v="574738"/>
    <n v="574738"/>
  </r>
  <r>
    <m/>
    <x v="49"/>
    <n v="7.835"/>
    <x v="4"/>
    <m/>
    <s v="Identified"/>
    <n v="21610000"/>
    <n v="21612134"/>
  </r>
  <r>
    <m/>
    <x v="50"/>
    <n v="7.7629999999999999"/>
    <x v="4"/>
    <m/>
    <s v="Identified"/>
    <n v="569997"/>
    <n v="569997"/>
  </r>
  <r>
    <m/>
    <x v="51"/>
    <n v="7.8579999999999997"/>
    <x v="4"/>
    <m/>
    <s v="Identified"/>
    <n v="9429000"/>
    <n v="9428555"/>
  </r>
  <r>
    <m/>
    <x v="52"/>
    <n v="7.7069999999999999"/>
    <x v="4"/>
    <s v="U"/>
    <s v="Identified"/>
    <n v="688387"/>
    <n v="688387"/>
  </r>
  <r>
    <m/>
    <x v="53"/>
    <n v="7.89"/>
    <x v="4"/>
    <m/>
    <s v="Identified"/>
    <n v="7801000"/>
    <n v="7801274"/>
  </r>
  <r>
    <m/>
    <x v="54"/>
    <n v="7.8760000000000003"/>
    <x v="4"/>
    <m/>
    <s v="Identified"/>
    <n v="553045"/>
    <n v="553045"/>
  </r>
  <r>
    <m/>
    <x v="55"/>
    <n v="7.891"/>
    <x v="4"/>
    <m/>
    <s v="Identified"/>
    <n v="16980000"/>
    <n v="16983622"/>
  </r>
  <r>
    <m/>
    <x v="56"/>
    <n v="7.8730000000000002"/>
    <x v="4"/>
    <m/>
    <s v="Identified"/>
    <n v="473718"/>
    <n v="473718"/>
  </r>
  <r>
    <m/>
    <x v="57"/>
    <n v="7.8609999999999998"/>
    <x v="4"/>
    <m/>
    <s v="Identified"/>
    <n v="23930000"/>
    <n v="23932566"/>
  </r>
  <r>
    <m/>
    <x v="58"/>
    <n v="7.806"/>
    <x v="4"/>
    <m/>
    <s v="Identified"/>
    <n v="602376"/>
    <n v="602376"/>
  </r>
  <r>
    <m/>
    <x v="59"/>
    <n v="7.8380000000000001"/>
    <x v="4"/>
    <m/>
    <s v="Identified"/>
    <n v="5639000"/>
    <n v="5639105"/>
  </r>
  <r>
    <m/>
    <x v="60"/>
    <n v="7.7530000000000001"/>
    <x v="4"/>
    <m/>
    <s v="Identified"/>
    <n v="991301"/>
    <n v="991301"/>
  </r>
  <r>
    <m/>
    <x v="61"/>
    <n v="7.8490000000000002"/>
    <x v="4"/>
    <m/>
    <s v="Identified"/>
    <n v="4427000"/>
    <n v="4426963"/>
  </r>
  <r>
    <m/>
    <x v="62"/>
    <n v="7.806"/>
    <x v="4"/>
    <m/>
    <s v="Identified"/>
    <n v="908683"/>
    <n v="908683"/>
  </r>
  <r>
    <m/>
    <x v="63"/>
    <n v="7.835"/>
    <x v="4"/>
    <m/>
    <s v="Identified"/>
    <n v="7479000"/>
    <n v="7478994"/>
  </r>
  <r>
    <m/>
    <x v="64"/>
    <n v="7.8150000000000004"/>
    <x v="4"/>
    <m/>
    <s v="Identified"/>
    <n v="358583"/>
    <n v="358583"/>
  </r>
  <r>
    <m/>
    <x v="65"/>
    <n v="7.83"/>
    <x v="4"/>
    <m/>
    <s v="Identified"/>
    <n v="5015000"/>
    <n v="5014857"/>
  </r>
  <r>
    <m/>
    <x v="0"/>
    <n v="7.8209999999999997"/>
    <x v="5"/>
    <s v="U"/>
    <s v="Identified"/>
    <n v="195300000"/>
    <n v="195325584"/>
  </r>
  <r>
    <m/>
    <x v="1"/>
    <n v="7.7850000000000001"/>
    <x v="5"/>
    <m/>
    <s v="Identified"/>
    <n v="210500000"/>
    <n v="210528416"/>
  </r>
  <r>
    <m/>
    <x v="2"/>
    <n v="7.7930000000000001"/>
    <x v="5"/>
    <s v="U"/>
    <s v="Identified"/>
    <n v="189200000"/>
    <n v="189199792"/>
  </r>
  <r>
    <m/>
    <x v="3"/>
    <n v="7.7619999999999996"/>
    <x v="5"/>
    <m/>
    <s v="Identified"/>
    <n v="190500000"/>
    <n v="190462240"/>
  </r>
  <r>
    <m/>
    <x v="4"/>
    <n v="7.76"/>
    <x v="5"/>
    <s v="U"/>
    <s v="Identified"/>
    <n v="185500000"/>
    <n v="185455168"/>
  </r>
  <r>
    <m/>
    <x v="5"/>
    <n v="7.7519999999999998"/>
    <x v="5"/>
    <m/>
    <s v="Identified"/>
    <n v="189500000"/>
    <n v="189483888"/>
  </r>
  <r>
    <m/>
    <x v="6"/>
    <n v="7.7690000000000001"/>
    <x v="5"/>
    <s v="U"/>
    <s v="Identified"/>
    <n v="176200000"/>
    <n v="176157728"/>
  </r>
  <r>
    <m/>
    <x v="7"/>
    <n v="7.8159999999999998"/>
    <x v="5"/>
    <s v="U"/>
    <s v="Identified"/>
    <n v="199100000"/>
    <n v="199149552"/>
  </r>
  <r>
    <m/>
    <x v="8"/>
    <n v="7.7640000000000002"/>
    <x v="5"/>
    <s v="U"/>
    <s v="Identified"/>
    <n v="175400000"/>
    <n v="175443760"/>
  </r>
  <r>
    <m/>
    <x v="9"/>
    <n v="7.8460000000000001"/>
    <x v="5"/>
    <s v="U"/>
    <s v="Identified"/>
    <n v="176100000"/>
    <n v="176117344"/>
  </r>
  <r>
    <m/>
    <x v="10"/>
    <n v="7.7690000000000001"/>
    <x v="5"/>
    <s v="U"/>
    <s v="Identified"/>
    <n v="152500000"/>
    <n v="152490240"/>
  </r>
  <r>
    <m/>
    <x v="11"/>
    <n v="7.7489999999999997"/>
    <x v="5"/>
    <m/>
    <s v="Identified"/>
    <n v="179000000"/>
    <n v="179039664"/>
  </r>
  <r>
    <m/>
    <x v="12"/>
    <n v="7.7439999999999998"/>
    <x v="5"/>
    <m/>
    <s v="Identified"/>
    <n v="194700000"/>
    <n v="194746448"/>
  </r>
  <r>
    <m/>
    <x v="13"/>
    <n v="7.7880000000000003"/>
    <x v="5"/>
    <m/>
    <s v="Identified"/>
    <n v="225400000"/>
    <n v="225433648"/>
  </r>
  <r>
    <m/>
    <x v="14"/>
    <n v="7.7809999999999997"/>
    <x v="5"/>
    <s v="U"/>
    <s v="Identified"/>
    <n v="198200000"/>
    <n v="198222368"/>
  </r>
  <r>
    <m/>
    <x v="15"/>
    <n v="7.7590000000000003"/>
    <x v="5"/>
    <m/>
    <s v="Identified"/>
    <n v="209000000"/>
    <n v="209036224"/>
  </r>
  <r>
    <m/>
    <x v="16"/>
    <n v="7.7690000000000001"/>
    <x v="5"/>
    <s v="U"/>
    <s v="Identified"/>
    <n v="208600000"/>
    <n v="208567424"/>
  </r>
  <r>
    <m/>
    <x v="17"/>
    <n v="7.7380000000000004"/>
    <x v="5"/>
    <m/>
    <s v="Identified"/>
    <n v="207000000"/>
    <n v="207030400"/>
  </r>
  <r>
    <m/>
    <x v="18"/>
    <n v="7.7750000000000004"/>
    <x v="5"/>
    <s v="U"/>
    <s v="Identified"/>
    <n v="184200000"/>
    <n v="184205168"/>
  </r>
  <r>
    <m/>
    <x v="19"/>
    <n v="7.8220000000000001"/>
    <x v="5"/>
    <s v="U"/>
    <s v="Identified"/>
    <n v="89840000"/>
    <n v="89837600"/>
  </r>
  <r>
    <m/>
    <x v="20"/>
    <n v="7.7530000000000001"/>
    <x v="5"/>
    <s v="U"/>
    <s v="Identified"/>
    <n v="177800000"/>
    <n v="177848544"/>
  </r>
  <r>
    <m/>
    <x v="21"/>
    <n v="7.819"/>
    <x v="5"/>
    <s v="U"/>
    <s v="Identified"/>
    <n v="184000000"/>
    <n v="183969776"/>
  </r>
  <r>
    <m/>
    <x v="22"/>
    <n v="7.7770000000000001"/>
    <x v="5"/>
    <s v="U"/>
    <s v="Identified"/>
    <n v="181000000"/>
    <n v="180986160"/>
  </r>
  <r>
    <m/>
    <x v="23"/>
    <n v="7.7370000000000001"/>
    <x v="5"/>
    <m/>
    <s v="Identified"/>
    <n v="110900000"/>
    <n v="110933016"/>
  </r>
  <r>
    <m/>
    <x v="24"/>
    <n v="7.7190000000000003"/>
    <x v="5"/>
    <s v="X MY"/>
    <s v="Missing"/>
    <n v="0"/>
    <n v="0"/>
  </r>
  <r>
    <m/>
    <x v="25"/>
    <n v="7.734"/>
    <x v="5"/>
    <s v="MU"/>
    <s v="Missing"/>
    <n v="1205000"/>
    <n v="0"/>
  </r>
  <r>
    <m/>
    <x v="26"/>
    <n v="7.7130000000000001"/>
    <x v="5"/>
    <s v="MU"/>
    <s v="Missing"/>
    <n v="2803000"/>
    <n v="0"/>
  </r>
  <r>
    <m/>
    <x v="27"/>
    <n v="7.7409999999999997"/>
    <x v="5"/>
    <s v="MU"/>
    <s v="Missing"/>
    <n v="2925000"/>
    <n v="0"/>
  </r>
  <r>
    <m/>
    <x v="28"/>
    <n v="7.6849999999999996"/>
    <x v="5"/>
    <s v="MU"/>
    <s v="Missing"/>
    <n v="4706000"/>
    <n v="0"/>
  </r>
  <r>
    <m/>
    <x v="29"/>
    <n v="7.7009999999999996"/>
    <x v="5"/>
    <s v="MU"/>
    <s v="Missing"/>
    <n v="5071000"/>
    <n v="0"/>
  </r>
  <r>
    <m/>
    <x v="30"/>
    <n v="7.7290000000000001"/>
    <x v="5"/>
    <m/>
    <s v="Identified"/>
    <n v="211500000"/>
    <n v="211505776"/>
  </r>
  <r>
    <m/>
    <x v="31"/>
    <n v="7.7770000000000001"/>
    <x v="5"/>
    <m/>
    <s v="Identified"/>
    <n v="199000000"/>
    <n v="199014288"/>
  </r>
  <r>
    <m/>
    <x v="32"/>
    <n v="7.7869999999999999"/>
    <x v="5"/>
    <s v="U"/>
    <s v="Identified"/>
    <n v="192500000"/>
    <n v="192516288"/>
  </r>
  <r>
    <m/>
    <x v="33"/>
    <n v="7.7450000000000001"/>
    <x v="5"/>
    <m/>
    <s v="Identified"/>
    <n v="233000000"/>
    <n v="232987792"/>
  </r>
  <r>
    <m/>
    <x v="34"/>
    <n v="7.7619999999999996"/>
    <x v="5"/>
    <s v="U"/>
    <s v="Identified"/>
    <n v="188500000"/>
    <n v="188536624"/>
  </r>
  <r>
    <m/>
    <x v="35"/>
    <n v="7.8090000000000002"/>
    <x v="5"/>
    <s v="U"/>
    <s v="Identified"/>
    <n v="148100000"/>
    <n v="148060976"/>
  </r>
  <r>
    <m/>
    <x v="36"/>
    <n v="7.7679999999999998"/>
    <x v="5"/>
    <s v="U"/>
    <s v="Identified"/>
    <n v="204100000"/>
    <n v="204059984"/>
  </r>
  <r>
    <m/>
    <x v="37"/>
    <n v="7.74"/>
    <x v="5"/>
    <m/>
    <s v="Identified"/>
    <n v="198800000"/>
    <n v="198780464"/>
  </r>
  <r>
    <m/>
    <x v="38"/>
    <n v="7.7770000000000001"/>
    <x v="5"/>
    <s v="U"/>
    <s v="Identified"/>
    <n v="152900000"/>
    <n v="152879824"/>
  </r>
  <r>
    <m/>
    <x v="39"/>
    <n v="7.7460000000000004"/>
    <x v="5"/>
    <m/>
    <s v="Identified"/>
    <n v="190200000"/>
    <n v="190170192"/>
  </r>
  <r>
    <m/>
    <x v="40"/>
    <n v="7.7670000000000003"/>
    <x v="5"/>
    <s v="U"/>
    <s v="Identified"/>
    <n v="187900000"/>
    <n v="187854144"/>
  </r>
  <r>
    <m/>
    <x v="41"/>
    <n v="7.8280000000000003"/>
    <x v="5"/>
    <s v="U"/>
    <s v="Identified"/>
    <n v="175800000"/>
    <n v="175763008"/>
  </r>
  <r>
    <m/>
    <x v="42"/>
    <n v="7.7290000000000001"/>
    <x v="5"/>
    <m/>
    <s v="Identified"/>
    <n v="203800000"/>
    <n v="203799520"/>
  </r>
  <r>
    <m/>
    <x v="43"/>
    <n v="7.7679999999999998"/>
    <x v="5"/>
    <m/>
    <s v="Identified"/>
    <n v="231000000"/>
    <n v="230971424"/>
  </r>
  <r>
    <m/>
    <x v="44"/>
    <n v="7.7919999999999998"/>
    <x v="5"/>
    <s v="U"/>
    <s v="Identified"/>
    <n v="172800000"/>
    <n v="172769456"/>
  </r>
  <r>
    <m/>
    <x v="45"/>
    <n v="7.7590000000000003"/>
    <x v="5"/>
    <m/>
    <s v="Identified"/>
    <n v="189900000"/>
    <n v="189863600"/>
  </r>
  <r>
    <m/>
    <x v="46"/>
    <n v="7.7869999999999999"/>
    <x v="5"/>
    <s v="U"/>
    <s v="Identified"/>
    <n v="211900000"/>
    <n v="211887680"/>
  </r>
  <r>
    <m/>
    <x v="47"/>
    <n v="7.81"/>
    <x v="5"/>
    <s v="U"/>
    <s v="Identified"/>
    <n v="206800000"/>
    <n v="206789584"/>
  </r>
  <r>
    <m/>
    <x v="48"/>
    <n v="7.774"/>
    <x v="5"/>
    <s v="U"/>
    <s v="Identified"/>
    <n v="199100000"/>
    <n v="199125936"/>
  </r>
  <r>
    <m/>
    <x v="49"/>
    <n v="7.7270000000000003"/>
    <x v="5"/>
    <m/>
    <s v="Identified"/>
    <n v="202300000"/>
    <n v="202282352"/>
  </r>
  <r>
    <m/>
    <x v="50"/>
    <n v="7.7690000000000001"/>
    <x v="5"/>
    <s v="U"/>
    <s v="Identified"/>
    <n v="161800000"/>
    <n v="161824720"/>
  </r>
  <r>
    <m/>
    <x v="51"/>
    <n v="7.7480000000000002"/>
    <x v="5"/>
    <m/>
    <s v="Identified"/>
    <n v="199000000"/>
    <n v="199025440"/>
  </r>
  <r>
    <m/>
    <x v="52"/>
    <n v="7.76"/>
    <x v="5"/>
    <s v="U"/>
    <s v="Identified"/>
    <n v="183800000"/>
    <n v="183822144"/>
  </r>
  <r>
    <m/>
    <x v="53"/>
    <n v="7.8239999999999998"/>
    <x v="5"/>
    <s v="U"/>
    <s v="Identified"/>
    <n v="183000000"/>
    <n v="183009488"/>
  </r>
  <r>
    <m/>
    <x v="54"/>
    <n v="7.8"/>
    <x v="5"/>
    <s v="U"/>
    <s v="Identified"/>
    <n v="167400000"/>
    <n v="167426000"/>
  </r>
  <r>
    <m/>
    <x v="55"/>
    <n v="7.774"/>
    <x v="5"/>
    <m/>
    <s v="Identified"/>
    <n v="207400000"/>
    <n v="207364800"/>
  </r>
  <r>
    <m/>
    <x v="56"/>
    <n v="7.7960000000000003"/>
    <x v="5"/>
    <s v="U"/>
    <s v="Identified"/>
    <n v="167300000"/>
    <n v="167284912"/>
  </r>
  <r>
    <m/>
    <x v="57"/>
    <n v="7.7519999999999998"/>
    <x v="5"/>
    <m/>
    <s v="Identified"/>
    <n v="185600000"/>
    <n v="185552720"/>
  </r>
  <r>
    <m/>
    <x v="58"/>
    <n v="7.7789999999999999"/>
    <x v="5"/>
    <s v="U"/>
    <s v="Identified"/>
    <n v="186300000"/>
    <n v="186335264"/>
  </r>
  <r>
    <m/>
    <x v="59"/>
    <n v="7.81"/>
    <x v="5"/>
    <s v="U"/>
    <s v="Identified"/>
    <n v="190900000"/>
    <n v="190877472"/>
  </r>
  <r>
    <m/>
    <x v="60"/>
    <n v="7.7850000000000001"/>
    <x v="5"/>
    <s v="U"/>
    <s v="Identified"/>
    <n v="212800000"/>
    <n v="212806112"/>
  </r>
  <r>
    <m/>
    <x v="61"/>
    <n v="7.7450000000000001"/>
    <x v="5"/>
    <m/>
    <s v="Identified"/>
    <n v="183400000"/>
    <n v="183370544"/>
  </r>
  <r>
    <m/>
    <x v="62"/>
    <n v="7.7770000000000001"/>
    <x v="5"/>
    <s v="U"/>
    <s v="Identified"/>
    <n v="185000000"/>
    <n v="185023840"/>
  </r>
  <r>
    <m/>
    <x v="63"/>
    <n v="7.7450000000000001"/>
    <x v="5"/>
    <m/>
    <s v="Identified"/>
    <n v="192100000"/>
    <n v="192142832"/>
  </r>
  <r>
    <m/>
    <x v="64"/>
    <n v="7.7530000000000001"/>
    <x v="5"/>
    <s v="U"/>
    <s v="Identified"/>
    <n v="175600000"/>
    <n v="175642112"/>
  </r>
  <r>
    <m/>
    <x v="65"/>
    <n v="7.7450000000000001"/>
    <x v="5"/>
    <m/>
    <s v="Identified"/>
    <n v="180300000"/>
    <n v="180341824"/>
  </r>
  <r>
    <m/>
    <x v="0"/>
    <n v="7.8209999999999997"/>
    <x v="6"/>
    <s v="U"/>
    <s v="Identified"/>
    <n v="195300000"/>
    <n v="195346096"/>
  </r>
  <r>
    <m/>
    <x v="1"/>
    <n v="7.8609999999999998"/>
    <x v="6"/>
    <s v="U"/>
    <s v="Identified"/>
    <n v="210500000"/>
    <n v="210545056"/>
  </r>
  <r>
    <m/>
    <x v="2"/>
    <n v="7.7880000000000003"/>
    <x v="6"/>
    <m/>
    <s v="Identified"/>
    <n v="113700000"/>
    <n v="113659128"/>
  </r>
  <r>
    <m/>
    <x v="3"/>
    <n v="7.8369999999999997"/>
    <x v="6"/>
    <m/>
    <s v="Identified"/>
    <n v="117000000"/>
    <n v="117015872"/>
  </r>
  <r>
    <m/>
    <x v="4"/>
    <n v="7.7679999999999998"/>
    <x v="6"/>
    <m/>
    <s v="Identified"/>
    <n v="113300000"/>
    <n v="113264136"/>
  </r>
  <r>
    <m/>
    <x v="5"/>
    <n v="7.827"/>
    <x v="6"/>
    <m/>
    <s v="Identified"/>
    <n v="119600000"/>
    <n v="119620744"/>
  </r>
  <r>
    <m/>
    <x v="6"/>
    <n v="7.7770000000000001"/>
    <x v="6"/>
    <m/>
    <s v="Identified"/>
    <n v="107100000"/>
    <n v="107135376"/>
  </r>
  <r>
    <m/>
    <x v="7"/>
    <n v="7.8170000000000002"/>
    <x v="6"/>
    <m/>
    <s v="Identified"/>
    <n v="116600000"/>
    <n v="116638912"/>
  </r>
  <r>
    <m/>
    <x v="8"/>
    <n v="7.7649999999999997"/>
    <x v="6"/>
    <m/>
    <s v="Identified"/>
    <n v="104300000"/>
    <n v="104268048"/>
  </r>
  <r>
    <m/>
    <x v="9"/>
    <n v="7.8390000000000004"/>
    <x v="6"/>
    <m/>
    <s v="Identified"/>
    <n v="106300000"/>
    <n v="106341600"/>
  </r>
  <r>
    <m/>
    <x v="10"/>
    <n v="7.7729999999999997"/>
    <x v="6"/>
    <m/>
    <s v="Identified"/>
    <n v="92100000"/>
    <n v="92103440"/>
  </r>
  <r>
    <m/>
    <x v="11"/>
    <n v="7.8310000000000004"/>
    <x v="6"/>
    <m/>
    <s v="Identified"/>
    <n v="107400000"/>
    <n v="107406736"/>
  </r>
  <r>
    <m/>
    <x v="12"/>
    <n v="7.8220000000000001"/>
    <x v="6"/>
    <m/>
    <s v="Identified"/>
    <n v="126000000"/>
    <n v="126026640"/>
  </r>
  <r>
    <m/>
    <x v="13"/>
    <n v="7.867"/>
    <x v="6"/>
    <m/>
    <s v="Identified"/>
    <n v="139700000"/>
    <n v="139719600"/>
  </r>
  <r>
    <m/>
    <x v="14"/>
    <n v="7.7859999999999996"/>
    <x v="6"/>
    <m/>
    <s v="Identified"/>
    <n v="120200000"/>
    <n v="120228752"/>
  </r>
  <r>
    <m/>
    <x v="15"/>
    <n v="7.8360000000000003"/>
    <x v="6"/>
    <m/>
    <s v="Identified"/>
    <n v="128000000"/>
    <n v="128032112"/>
  </r>
  <r>
    <m/>
    <x v="16"/>
    <n v="7.7830000000000004"/>
    <x v="6"/>
    <m/>
    <s v="Identified"/>
    <n v="128200000"/>
    <n v="128212936"/>
  </r>
  <r>
    <m/>
    <x v="17"/>
    <n v="7.8120000000000003"/>
    <x v="6"/>
    <m/>
    <s v="Identified"/>
    <n v="131500000"/>
    <n v="131512352"/>
  </r>
  <r>
    <m/>
    <x v="18"/>
    <n v="7.774"/>
    <x v="6"/>
    <m/>
    <s v="Identified"/>
    <n v="113300000"/>
    <n v="113257856"/>
  </r>
  <r>
    <m/>
    <x v="19"/>
    <n v="7.8250000000000002"/>
    <x v="6"/>
    <m/>
    <s v="Identified"/>
    <n v="56750000"/>
    <n v="56746760"/>
  </r>
  <r>
    <m/>
    <x v="20"/>
    <n v="7.76"/>
    <x v="6"/>
    <m/>
    <s v="Identified"/>
    <n v="103200000"/>
    <n v="103153352"/>
  </r>
  <r>
    <m/>
    <x v="21"/>
    <n v="7.8289999999999997"/>
    <x v="6"/>
    <m/>
    <s v="Identified"/>
    <n v="113400000"/>
    <n v="113411504"/>
  </r>
  <r>
    <m/>
    <x v="22"/>
    <n v="7.77"/>
    <x v="6"/>
    <m/>
    <s v="Identified"/>
    <n v="112200000"/>
    <n v="112174104"/>
  </r>
  <r>
    <m/>
    <x v="23"/>
    <n v="7.8259999999999996"/>
    <x v="6"/>
    <m/>
    <s v="Identified"/>
    <n v="69900000"/>
    <n v="69899216"/>
  </r>
  <r>
    <m/>
    <x v="24"/>
    <n v="7.95"/>
    <x v="6"/>
    <m/>
    <s v="Identified"/>
    <n v="109773"/>
    <n v="109773"/>
  </r>
  <r>
    <m/>
    <x v="25"/>
    <n v="7.8479999999999999"/>
    <x v="6"/>
    <m/>
    <s v="Identified"/>
    <n v="502172"/>
    <n v="502172"/>
  </r>
  <r>
    <m/>
    <x v="26"/>
    <n v="7.9370000000000003"/>
    <x v="6"/>
    <m/>
    <s v="Identified"/>
    <n v="392502"/>
    <n v="392502"/>
  </r>
  <r>
    <m/>
    <x v="27"/>
    <n v="7.8739999999999997"/>
    <x v="6"/>
    <m/>
    <s v="Identified"/>
    <n v="1134000"/>
    <n v="1133741"/>
  </r>
  <r>
    <m/>
    <x v="28"/>
    <n v="8.0350000000000001"/>
    <x v="6"/>
    <m/>
    <s v="Identified"/>
    <n v="313517"/>
    <n v="313517"/>
  </r>
  <r>
    <m/>
    <x v="29"/>
    <n v="8.0389999999999997"/>
    <x v="6"/>
    <m/>
    <s v="Identified"/>
    <n v="466383"/>
    <n v="466383"/>
  </r>
  <r>
    <m/>
    <x v="30"/>
    <n v="7.8120000000000003"/>
    <x v="6"/>
    <m/>
    <s v="Identified"/>
    <n v="130100000"/>
    <n v="130067304"/>
  </r>
  <r>
    <m/>
    <x v="31"/>
    <n v="7.8609999999999998"/>
    <x v="6"/>
    <m/>
    <s v="Identified"/>
    <n v="123200000"/>
    <n v="123186728"/>
  </r>
  <r>
    <m/>
    <x v="32"/>
    <n v="7.7839999999999998"/>
    <x v="6"/>
    <m/>
    <s v="Identified"/>
    <n v="124500000"/>
    <n v="124475856"/>
  </r>
  <r>
    <m/>
    <x v="33"/>
    <n v="7.827"/>
    <x v="6"/>
    <m/>
    <s v="Identified"/>
    <n v="146200000"/>
    <n v="146170624"/>
  </r>
  <r>
    <m/>
    <x v="34"/>
    <n v="7.766"/>
    <x v="6"/>
    <m/>
    <s v="Identified"/>
    <n v="118200000"/>
    <n v="118248048"/>
  </r>
  <r>
    <m/>
    <x v="35"/>
    <n v="7.8049999999999997"/>
    <x v="6"/>
    <m/>
    <s v="Identified"/>
    <n v="95100000"/>
    <n v="95097880"/>
  </r>
  <r>
    <m/>
    <x v="36"/>
    <n v="7.766"/>
    <x v="6"/>
    <m/>
    <s v="Identified"/>
    <n v="126200000"/>
    <n v="126157408"/>
  </r>
  <r>
    <m/>
    <x v="37"/>
    <n v="7.8150000000000004"/>
    <x v="6"/>
    <m/>
    <s v="Identified"/>
    <n v="120600000"/>
    <n v="120618968"/>
  </r>
  <r>
    <m/>
    <x v="38"/>
    <n v="7.7770000000000001"/>
    <x v="6"/>
    <m/>
    <s v="Identified"/>
    <n v="91050000"/>
    <n v="91047192"/>
  </r>
  <r>
    <m/>
    <x v="39"/>
    <n v="7.8250000000000002"/>
    <x v="6"/>
    <m/>
    <s v="Identified"/>
    <n v="116300000"/>
    <n v="116264288"/>
  </r>
  <r>
    <m/>
    <x v="40"/>
    <n v="7.7690000000000001"/>
    <x v="6"/>
    <m/>
    <s v="Identified"/>
    <n v="120700000"/>
    <n v="120710088"/>
  </r>
  <r>
    <m/>
    <x v="41"/>
    <n v="7.8230000000000004"/>
    <x v="6"/>
    <m/>
    <s v="Identified"/>
    <n v="109400000"/>
    <n v="109411752"/>
  </r>
  <r>
    <m/>
    <x v="42"/>
    <n v="7.8049999999999997"/>
    <x v="6"/>
    <m/>
    <s v="Identified"/>
    <n v="124500000"/>
    <n v="124544632"/>
  </r>
  <r>
    <m/>
    <x v="43"/>
    <n v="7.85"/>
    <x v="6"/>
    <m/>
    <s v="Identified"/>
    <n v="148200000"/>
    <n v="148165760"/>
  </r>
  <r>
    <m/>
    <x v="44"/>
    <n v="7.7839999999999998"/>
    <x v="6"/>
    <m/>
    <s v="Identified"/>
    <n v="105600000"/>
    <n v="105606568"/>
  </r>
  <r>
    <m/>
    <x v="45"/>
    <n v="7.8369999999999997"/>
    <x v="6"/>
    <m/>
    <s v="Identified"/>
    <n v="122900000"/>
    <n v="122869872"/>
  </r>
  <r>
    <m/>
    <x v="46"/>
    <n v="7.7779999999999996"/>
    <x v="6"/>
    <m/>
    <s v="Identified"/>
    <n v="129300000"/>
    <n v="129283200"/>
  </r>
  <r>
    <m/>
    <x v="47"/>
    <n v="7.8049999999999997"/>
    <x v="6"/>
    <m/>
    <s v="Identified"/>
    <n v="124500000"/>
    <n v="124474864"/>
  </r>
  <r>
    <m/>
    <x v="48"/>
    <n v="7.7770000000000001"/>
    <x v="6"/>
    <m/>
    <s v="Identified"/>
    <n v="121700000"/>
    <n v="121677824"/>
  </r>
  <r>
    <m/>
    <x v="49"/>
    <n v="7.8120000000000003"/>
    <x v="6"/>
    <m/>
    <s v="Identified"/>
    <n v="125500000"/>
    <n v="125482408"/>
  </r>
  <r>
    <m/>
    <x v="50"/>
    <n v="7.766"/>
    <x v="6"/>
    <m/>
    <s v="Identified"/>
    <n v="97310000"/>
    <n v="97313600"/>
  </r>
  <r>
    <m/>
    <x v="51"/>
    <n v="7.8230000000000004"/>
    <x v="6"/>
    <m/>
    <s v="Identified"/>
    <n v="124100000"/>
    <n v="124129736"/>
  </r>
  <r>
    <m/>
    <x v="52"/>
    <n v="7.758"/>
    <x v="6"/>
    <m/>
    <s v="Identified"/>
    <n v="116500000"/>
    <n v="116458520"/>
  </r>
  <r>
    <m/>
    <x v="53"/>
    <n v="7.8310000000000004"/>
    <x v="6"/>
    <m/>
    <s v="Identified"/>
    <n v="112100000"/>
    <n v="112122952"/>
  </r>
  <r>
    <m/>
    <x v="54"/>
    <n v="7.8070000000000004"/>
    <x v="6"/>
    <m/>
    <s v="Identified"/>
    <n v="103000000"/>
    <n v="102988472"/>
  </r>
  <r>
    <m/>
    <x v="55"/>
    <n v="7.851"/>
    <x v="6"/>
    <m/>
    <s v="Identified"/>
    <n v="128100000"/>
    <n v="128061048"/>
  </r>
  <r>
    <m/>
    <x v="56"/>
    <n v="7.79"/>
    <x v="6"/>
    <m/>
    <s v="Identified"/>
    <n v="99750000"/>
    <n v="99752472"/>
  </r>
  <r>
    <m/>
    <x v="57"/>
    <n v="7.8330000000000002"/>
    <x v="6"/>
    <m/>
    <s v="Identified"/>
    <n v="118200000"/>
    <n v="118216488"/>
  </r>
  <r>
    <m/>
    <x v="58"/>
    <n v="7.782"/>
    <x v="6"/>
    <m/>
    <s v="Identified"/>
    <n v="116200000"/>
    <n v="116156600"/>
  </r>
  <r>
    <m/>
    <x v="59"/>
    <n v="7.8109999999999999"/>
    <x v="6"/>
    <m/>
    <s v="Identified"/>
    <n v="119000000"/>
    <n v="118993160"/>
  </r>
  <r>
    <m/>
    <x v="60"/>
    <n v="7.7789999999999999"/>
    <x v="6"/>
    <m/>
    <s v="Identified"/>
    <n v="134900000"/>
    <n v="134933904"/>
  </r>
  <r>
    <m/>
    <x v="61"/>
    <n v="7.8179999999999996"/>
    <x v="6"/>
    <m/>
    <s v="Identified"/>
    <n v="114000000"/>
    <n v="113952416"/>
  </r>
  <r>
    <m/>
    <x v="62"/>
    <n v="7.7869999999999999"/>
    <x v="6"/>
    <m/>
    <s v="Identified"/>
    <n v="110900000"/>
    <n v="110851880"/>
  </r>
  <r>
    <m/>
    <x v="63"/>
    <n v="7.8220000000000001"/>
    <x v="6"/>
    <m/>
    <s v="Identified"/>
    <n v="119200000"/>
    <n v="119195800"/>
  </r>
  <r>
    <m/>
    <x v="64"/>
    <n v="7.7619999999999996"/>
    <x v="6"/>
    <m/>
    <s v="Identified"/>
    <n v="106100000"/>
    <n v="106114608"/>
  </r>
  <r>
    <m/>
    <x v="65"/>
    <n v="7.8259999999999996"/>
    <x v="6"/>
    <m/>
    <s v="Identified"/>
    <n v="113900000"/>
    <n v="113935944"/>
  </r>
  <r>
    <m/>
    <x v="0"/>
    <n v="6.1580000000000004"/>
    <x v="7"/>
    <m/>
    <s v="Identified"/>
    <n v="10360000"/>
    <n v="10363058"/>
  </r>
  <r>
    <m/>
    <x v="1"/>
    <n v="6.26"/>
    <x v="7"/>
    <m/>
    <s v="Identified"/>
    <n v="10860000"/>
    <n v="10862062"/>
  </r>
  <r>
    <m/>
    <x v="2"/>
    <n v="6.218"/>
    <x v="7"/>
    <m/>
    <s v="Identified"/>
    <n v="9857000"/>
    <n v="9857477"/>
  </r>
  <r>
    <m/>
    <x v="3"/>
    <n v="6.2460000000000004"/>
    <x v="7"/>
    <m/>
    <s v="Identified"/>
    <n v="14680000"/>
    <n v="14684970"/>
  </r>
  <r>
    <m/>
    <x v="4"/>
    <n v="6.1950000000000003"/>
    <x v="7"/>
    <s v="U"/>
    <s v="Identified"/>
    <n v="8428000"/>
    <n v="8428213"/>
  </r>
  <r>
    <m/>
    <x v="5"/>
    <n v="6.165"/>
    <x v="7"/>
    <m/>
    <s v="Identified"/>
    <n v="8264000"/>
    <n v="8263943"/>
  </r>
  <r>
    <m/>
    <x v="6"/>
    <n v="6.1879999999999997"/>
    <x v="7"/>
    <s v="U"/>
    <s v="Identified"/>
    <n v="8921000"/>
    <n v="8920774"/>
  </r>
  <r>
    <m/>
    <x v="7"/>
    <n v="6.234"/>
    <x v="7"/>
    <m/>
    <s v="Identified"/>
    <n v="12030000"/>
    <n v="12026401"/>
  </r>
  <r>
    <m/>
    <x v="8"/>
    <n v="6.17"/>
    <x v="7"/>
    <m/>
    <s v="Identified"/>
    <n v="8657000"/>
    <n v="8657274"/>
  </r>
  <r>
    <m/>
    <x v="9"/>
    <n v="6.1440000000000001"/>
    <x v="7"/>
    <m/>
    <s v="Identified"/>
    <n v="16430000"/>
    <n v="16429687"/>
  </r>
  <r>
    <m/>
    <x v="10"/>
    <n v="6.2220000000000004"/>
    <x v="7"/>
    <m/>
    <s v="Identified"/>
    <n v="14290000"/>
    <n v="14286137"/>
  </r>
  <r>
    <m/>
    <x v="11"/>
    <n v="6.2050000000000001"/>
    <x v="7"/>
    <m/>
    <s v="Identified"/>
    <n v="14100000"/>
    <n v="14100496"/>
  </r>
  <r>
    <m/>
    <x v="12"/>
    <n v="6.202"/>
    <x v="7"/>
    <m/>
    <s v="Identified"/>
    <n v="7707000"/>
    <n v="7706587"/>
  </r>
  <r>
    <m/>
    <x v="13"/>
    <n v="6.2519999999999998"/>
    <x v="7"/>
    <s v="U"/>
    <s v="Identified"/>
    <n v="13680000"/>
    <n v="13676187"/>
  </r>
  <r>
    <m/>
    <x v="14"/>
    <n v="6.2169999999999996"/>
    <x v="7"/>
    <s v="U"/>
    <s v="Identified"/>
    <n v="15020000"/>
    <n v="15020735"/>
  </r>
  <r>
    <m/>
    <x v="15"/>
    <n v="6.3040000000000003"/>
    <x v="7"/>
    <s v="U"/>
    <s v="Identified"/>
    <n v="15810000"/>
    <n v="15812798"/>
  </r>
  <r>
    <m/>
    <x v="16"/>
    <n v="6.1859999999999999"/>
    <x v="7"/>
    <m/>
    <s v="Identified"/>
    <n v="7554000"/>
    <n v="7553927"/>
  </r>
  <r>
    <m/>
    <x v="17"/>
    <n v="6.2220000000000004"/>
    <x v="7"/>
    <s v="U"/>
    <s v="Identified"/>
    <n v="14490000"/>
    <n v="14489437"/>
  </r>
  <r>
    <m/>
    <x v="18"/>
    <n v="6.2450000000000001"/>
    <x v="7"/>
    <s v="U"/>
    <s v="Identified"/>
    <n v="10570000"/>
    <n v="10568247"/>
  </r>
  <r>
    <m/>
    <x v="19"/>
    <n v="6.2060000000000004"/>
    <x v="7"/>
    <m/>
    <s v="Identified"/>
    <n v="11700000"/>
    <n v="11697313"/>
  </r>
  <r>
    <m/>
    <x v="20"/>
    <n v="6.2140000000000004"/>
    <x v="7"/>
    <m/>
    <s v="Identified"/>
    <n v="15310000"/>
    <n v="15309374"/>
  </r>
  <r>
    <m/>
    <x v="21"/>
    <n v="6.1980000000000004"/>
    <x v="7"/>
    <m/>
    <s v="Identified"/>
    <n v="23120000"/>
    <n v="23116612"/>
  </r>
  <r>
    <m/>
    <x v="22"/>
    <n v="6.2119999999999997"/>
    <x v="7"/>
    <s v="U"/>
    <s v="Identified"/>
    <n v="11150000"/>
    <n v="11153179"/>
  </r>
  <r>
    <m/>
    <x v="23"/>
    <n v="6.1529999999999996"/>
    <x v="7"/>
    <s v="U"/>
    <s v="Identified"/>
    <n v="10060000"/>
    <n v="10059184"/>
  </r>
  <r>
    <m/>
    <x v="24"/>
    <n v="7.41"/>
    <x v="7"/>
    <s v="MU"/>
    <s v="Missing"/>
    <n v="943624"/>
    <n v="0"/>
  </r>
  <r>
    <m/>
    <x v="25"/>
    <n v="6.1989999999999998"/>
    <x v="7"/>
    <s v="X MY"/>
    <s v="Missing"/>
    <n v="0"/>
    <n v="0"/>
  </r>
  <r>
    <m/>
    <x v="26"/>
    <n v="7.2149999999999999"/>
    <x v="7"/>
    <s v="MU"/>
    <s v="Missing"/>
    <n v="525595"/>
    <n v="0"/>
  </r>
  <r>
    <m/>
    <x v="27"/>
    <n v="6.1989999999999998"/>
    <x v="7"/>
    <s v="X MY"/>
    <s v="Missing"/>
    <n v="0"/>
    <n v="0"/>
  </r>
  <r>
    <m/>
    <x v="28"/>
    <n v="6.1989999999999998"/>
    <x v="7"/>
    <s v="X MY"/>
    <s v="Missing"/>
    <n v="0"/>
    <n v="0"/>
  </r>
  <r>
    <m/>
    <x v="29"/>
    <n v="7.9640000000000004"/>
    <x v="7"/>
    <s v="MU"/>
    <s v="Missing"/>
    <n v="1644000"/>
    <n v="0"/>
  </r>
  <r>
    <m/>
    <x v="30"/>
    <n v="6.1849999999999996"/>
    <x v="7"/>
    <s v="U"/>
    <s v="Identified"/>
    <n v="10680000"/>
    <n v="10681819"/>
  </r>
  <r>
    <m/>
    <x v="31"/>
    <n v="6.2930000000000001"/>
    <x v="7"/>
    <s v="U"/>
    <s v="Identified"/>
    <n v="15390000"/>
    <n v="15385227"/>
  </r>
  <r>
    <m/>
    <x v="32"/>
    <n v="6.242"/>
    <x v="7"/>
    <s v="U"/>
    <s v="Identified"/>
    <n v="9102000"/>
    <n v="9102010"/>
  </r>
  <r>
    <m/>
    <x v="33"/>
    <n v="6.2160000000000002"/>
    <x v="7"/>
    <m/>
    <s v="Identified"/>
    <n v="5209000"/>
    <n v="5209359"/>
  </r>
  <r>
    <m/>
    <x v="34"/>
    <n v="6.1980000000000004"/>
    <x v="7"/>
    <s v="U"/>
    <s v="Identified"/>
    <n v="10700000"/>
    <n v="10699594"/>
  </r>
  <r>
    <m/>
    <x v="35"/>
    <n v="6.1929999999999996"/>
    <x v="7"/>
    <s v="U"/>
    <s v="Identified"/>
    <n v="15440000"/>
    <n v="15436029"/>
  </r>
  <r>
    <m/>
    <x v="36"/>
    <n v="6.2069999999999999"/>
    <x v="7"/>
    <m/>
    <s v="Identified"/>
    <n v="6686000"/>
    <n v="6686204"/>
  </r>
  <r>
    <m/>
    <x v="37"/>
    <n v="6.2290000000000001"/>
    <x v="7"/>
    <s v="U"/>
    <s v="Identified"/>
    <n v="13880000"/>
    <n v="13877589"/>
  </r>
  <r>
    <m/>
    <x v="38"/>
    <n v="6.1779999999999999"/>
    <x v="7"/>
    <s v="U"/>
    <s v="Identified"/>
    <n v="7000000"/>
    <n v="7000446"/>
  </r>
  <r>
    <m/>
    <x v="39"/>
    <n v="6.2160000000000002"/>
    <x v="7"/>
    <m/>
    <s v="Identified"/>
    <n v="18330000"/>
    <n v="18326652"/>
  </r>
  <r>
    <m/>
    <x v="40"/>
    <n v="6.149"/>
    <x v="7"/>
    <m/>
    <s v="Identified"/>
    <n v="1365000"/>
    <n v="1365446"/>
  </r>
  <r>
    <m/>
    <x v="41"/>
    <n v="6.1870000000000003"/>
    <x v="7"/>
    <m/>
    <s v="Identified"/>
    <n v="17810000"/>
    <n v="17805696"/>
  </r>
  <r>
    <m/>
    <x v="42"/>
    <n v="6.266"/>
    <x v="7"/>
    <m/>
    <s v="Identified"/>
    <n v="9766000"/>
    <n v="9765608"/>
  </r>
  <r>
    <m/>
    <x v="43"/>
    <n v="6.2119999999999997"/>
    <x v="7"/>
    <m/>
    <s v="Identified"/>
    <n v="16300000"/>
    <n v="16303772"/>
  </r>
  <r>
    <m/>
    <x v="44"/>
    <n v="6.2450000000000001"/>
    <x v="7"/>
    <s v="U"/>
    <s v="Identified"/>
    <n v="7466000"/>
    <n v="7465711"/>
  </r>
  <r>
    <m/>
    <x v="45"/>
    <n v="6.2190000000000003"/>
    <x v="7"/>
    <s v="U"/>
    <s v="Identified"/>
    <n v="11680000"/>
    <n v="11682653"/>
  </r>
  <r>
    <m/>
    <x v="46"/>
    <n v="6.2220000000000004"/>
    <x v="7"/>
    <m/>
    <s v="Identified"/>
    <n v="10170000"/>
    <n v="10173964"/>
  </r>
  <r>
    <m/>
    <x v="47"/>
    <n v="6.2270000000000003"/>
    <x v="7"/>
    <m/>
    <s v="Identified"/>
    <n v="20800000"/>
    <n v="20795170"/>
  </r>
  <r>
    <m/>
    <x v="48"/>
    <n v="6.2220000000000004"/>
    <x v="7"/>
    <m/>
    <s v="Identified"/>
    <n v="8893000"/>
    <n v="8892841"/>
  </r>
  <r>
    <m/>
    <x v="49"/>
    <n v="6.226"/>
    <x v="7"/>
    <s v="U"/>
    <s v="Identified"/>
    <n v="12760000"/>
    <n v="12764967"/>
  </r>
  <r>
    <m/>
    <x v="50"/>
    <n v="6.2039999999999997"/>
    <x v="7"/>
    <s v="U"/>
    <s v="Identified"/>
    <n v="10470000"/>
    <n v="10467793"/>
  </r>
  <r>
    <m/>
    <x v="51"/>
    <n v="6.1760000000000002"/>
    <x v="7"/>
    <m/>
    <s v="Identified"/>
    <n v="14250000"/>
    <n v="14246807"/>
  </r>
  <r>
    <m/>
    <x v="52"/>
    <n v="6.2290000000000001"/>
    <x v="7"/>
    <s v="U"/>
    <s v="Identified"/>
    <n v="10940000"/>
    <n v="10938384"/>
  </r>
  <r>
    <m/>
    <x v="53"/>
    <n v="6.1870000000000003"/>
    <x v="7"/>
    <m/>
    <s v="Identified"/>
    <n v="14630000"/>
    <n v="14627100"/>
  </r>
  <r>
    <m/>
    <x v="54"/>
    <n v="6.1840000000000002"/>
    <x v="7"/>
    <s v="U"/>
    <s v="Identified"/>
    <n v="14020000"/>
    <n v="14016082"/>
  </r>
  <r>
    <m/>
    <x v="55"/>
    <n v="6.2549999999999999"/>
    <x v="7"/>
    <s v="U"/>
    <s v="Identified"/>
    <n v="29330000"/>
    <n v="29326874"/>
  </r>
  <r>
    <m/>
    <x v="56"/>
    <n v="6.2279999999999998"/>
    <x v="7"/>
    <m/>
    <s v="Identified"/>
    <n v="8981000"/>
    <n v="8981138"/>
  </r>
  <r>
    <m/>
    <x v="57"/>
    <n v="6.1970000000000001"/>
    <x v="7"/>
    <s v="U"/>
    <s v="Identified"/>
    <n v="13200000"/>
    <n v="13202377"/>
  </r>
  <r>
    <m/>
    <x v="58"/>
    <n v="6.2530000000000001"/>
    <x v="7"/>
    <m/>
    <s v="Identified"/>
    <n v="11380000"/>
    <n v="11380753"/>
  </r>
  <r>
    <m/>
    <x v="59"/>
    <n v="6.2279999999999998"/>
    <x v="7"/>
    <s v="U"/>
    <s v="Identified"/>
    <n v="21310000"/>
    <n v="21314442"/>
  </r>
  <r>
    <m/>
    <x v="60"/>
    <n v="6.2519999999999998"/>
    <x v="7"/>
    <m/>
    <s v="Identified"/>
    <n v="11130000"/>
    <n v="11129297"/>
  </r>
  <r>
    <m/>
    <x v="61"/>
    <n v="6.2"/>
    <x v="7"/>
    <m/>
    <s v="Identified"/>
    <n v="28410000"/>
    <n v="28407460"/>
  </r>
  <r>
    <m/>
    <x v="62"/>
    <n v="6.2789999999999999"/>
    <x v="7"/>
    <s v="U"/>
    <s v="Identified"/>
    <n v="11680000"/>
    <n v="11678348"/>
  </r>
  <r>
    <m/>
    <x v="63"/>
    <n v="6.2060000000000004"/>
    <x v="7"/>
    <m/>
    <s v="Identified"/>
    <n v="20010000"/>
    <n v="20006690"/>
  </r>
  <r>
    <m/>
    <x v="64"/>
    <n v="6.2149999999999999"/>
    <x v="7"/>
    <m/>
    <s v="Identified"/>
    <n v="10250000"/>
    <n v="10254246"/>
  </r>
  <r>
    <m/>
    <x v="65"/>
    <n v="6.1619999999999999"/>
    <x v="7"/>
    <m/>
    <s v="Identified"/>
    <n v="16250000"/>
    <n v="16247707"/>
  </r>
  <r>
    <m/>
    <x v="0"/>
    <n v="6.1349999999999998"/>
    <x v="8"/>
    <m/>
    <s v="Identified"/>
    <n v="141000000"/>
    <n v="141035616"/>
  </r>
  <r>
    <m/>
    <x v="1"/>
    <n v="6.2039999999999997"/>
    <x v="8"/>
    <s v="U"/>
    <s v="Identified"/>
    <n v="146900000"/>
    <n v="146884816"/>
  </r>
  <r>
    <m/>
    <x v="2"/>
    <n v="6.1550000000000002"/>
    <x v="8"/>
    <s v="U"/>
    <s v="Identified"/>
    <n v="135600000"/>
    <n v="135626736"/>
  </r>
  <r>
    <m/>
    <x v="3"/>
    <n v="6.1719999999999997"/>
    <x v="8"/>
    <s v="U"/>
    <s v="Identified"/>
    <n v="125600000"/>
    <n v="125638912"/>
  </r>
  <r>
    <m/>
    <x v="4"/>
    <n v="6.1630000000000003"/>
    <x v="8"/>
    <m/>
    <s v="Identified"/>
    <n v="145300000"/>
    <n v="145298768"/>
  </r>
  <r>
    <m/>
    <x v="5"/>
    <n v="6.1470000000000002"/>
    <x v="8"/>
    <m/>
    <s v="Identified"/>
    <n v="131300000"/>
    <n v="131251960"/>
  </r>
  <r>
    <m/>
    <x v="6"/>
    <n v="6.19"/>
    <x v="8"/>
    <s v="U"/>
    <s v="Identified"/>
    <n v="125400000"/>
    <n v="125427528"/>
  </r>
  <r>
    <m/>
    <x v="7"/>
    <n v="6.1509999999999998"/>
    <x v="8"/>
    <s v="U"/>
    <s v="Identified"/>
    <n v="138400000"/>
    <n v="138409552"/>
  </r>
  <r>
    <m/>
    <x v="8"/>
    <n v="6.1669999999999998"/>
    <x v="8"/>
    <s v="U"/>
    <s v="Identified"/>
    <n v="112900000"/>
    <n v="112939712"/>
  </r>
  <r>
    <m/>
    <x v="9"/>
    <n v="6.1210000000000004"/>
    <x v="8"/>
    <m/>
    <s v="Identified"/>
    <n v="123400000"/>
    <n v="123370216"/>
  </r>
  <r>
    <m/>
    <x v="10"/>
    <n v="6.1639999999999997"/>
    <x v="8"/>
    <m/>
    <s v="Identified"/>
    <n v="107900000"/>
    <n v="107892768"/>
  </r>
  <r>
    <m/>
    <x v="11"/>
    <n v="6.1260000000000003"/>
    <x v="8"/>
    <s v="U"/>
    <s v="Identified"/>
    <n v="132600000"/>
    <n v="132575520"/>
  </r>
  <r>
    <m/>
    <x v="12"/>
    <n v="6.1509999999999998"/>
    <x v="8"/>
    <s v="U"/>
    <s v="Identified"/>
    <n v="123300000"/>
    <n v="123314272"/>
  </r>
  <r>
    <m/>
    <x v="13"/>
    <n v="6.2080000000000002"/>
    <x v="8"/>
    <s v="U"/>
    <s v="Identified"/>
    <n v="116800000"/>
    <n v="116825768"/>
  </r>
  <r>
    <m/>
    <x v="14"/>
    <n v="6.1440000000000001"/>
    <x v="8"/>
    <m/>
    <s v="Identified"/>
    <n v="128200000"/>
    <n v="128168160"/>
  </r>
  <r>
    <m/>
    <x v="15"/>
    <n v="6.1740000000000004"/>
    <x v="8"/>
    <s v="U"/>
    <s v="Identified"/>
    <n v="110800000"/>
    <n v="110845768"/>
  </r>
  <r>
    <m/>
    <x v="16"/>
    <n v="6.1669999999999998"/>
    <x v="8"/>
    <m/>
    <s v="Identified"/>
    <n v="137700000"/>
    <n v="137709808"/>
  </r>
  <r>
    <m/>
    <x v="17"/>
    <n v="6.1680000000000001"/>
    <x v="8"/>
    <m/>
    <s v="Identified"/>
    <n v="127300000"/>
    <n v="127332056"/>
  </r>
  <r>
    <m/>
    <x v="18"/>
    <n v="6.1470000000000002"/>
    <x v="8"/>
    <s v="U"/>
    <s v="Identified"/>
    <n v="115300000"/>
    <n v="115281920"/>
  </r>
  <r>
    <m/>
    <x v="19"/>
    <n v="6.1669999999999998"/>
    <x v="8"/>
    <s v="U"/>
    <s v="Identified"/>
    <n v="52820000"/>
    <n v="52820788"/>
  </r>
  <r>
    <m/>
    <x v="20"/>
    <n v="6.17"/>
    <x v="8"/>
    <m/>
    <s v="Identified"/>
    <n v="117000000"/>
    <n v="117036984"/>
  </r>
  <r>
    <m/>
    <x v="21"/>
    <n v="6.1369999999999996"/>
    <x v="8"/>
    <m/>
    <s v="Identified"/>
    <n v="115100000"/>
    <n v="115078880"/>
  </r>
  <r>
    <m/>
    <x v="22"/>
    <n v="6.1580000000000004"/>
    <x v="8"/>
    <m/>
    <s v="Identified"/>
    <n v="112600000"/>
    <n v="112581600"/>
  </r>
  <r>
    <m/>
    <x v="23"/>
    <n v="6.1210000000000004"/>
    <x v="8"/>
    <m/>
    <s v="Identified"/>
    <n v="73110000"/>
    <n v="73113376"/>
  </r>
  <r>
    <m/>
    <x v="24"/>
    <n v="7.6159999999999997"/>
    <x v="8"/>
    <s v="MU"/>
    <s v="Missing"/>
    <n v="515997"/>
    <n v="0"/>
  </r>
  <r>
    <m/>
    <x v="25"/>
    <n v="6.1440000000000001"/>
    <x v="8"/>
    <s v="X MY"/>
    <s v="Missing"/>
    <n v="0"/>
    <n v="0"/>
  </r>
  <r>
    <m/>
    <x v="26"/>
    <n v="6.1440000000000001"/>
    <x v="8"/>
    <s v="X MY"/>
    <s v="Missing"/>
    <n v="0"/>
    <n v="0"/>
  </r>
  <r>
    <m/>
    <x v="27"/>
    <n v="6.1440000000000001"/>
    <x v="8"/>
    <s v="X MY"/>
    <s v="Missing"/>
    <n v="0"/>
    <n v="0"/>
  </r>
  <r>
    <m/>
    <x v="28"/>
    <n v="6.1440000000000001"/>
    <x v="8"/>
    <s v="X MY"/>
    <s v="Missing"/>
    <n v="0"/>
    <n v="0"/>
  </r>
  <r>
    <m/>
    <x v="29"/>
    <n v="6.1440000000000001"/>
    <x v="8"/>
    <s v="X MY"/>
    <s v="Missing"/>
    <n v="0"/>
    <n v="0"/>
  </r>
  <r>
    <m/>
    <x v="30"/>
    <n v="6.1580000000000004"/>
    <x v="8"/>
    <m/>
    <s v="Identified"/>
    <n v="117300000"/>
    <n v="117266448"/>
  </r>
  <r>
    <m/>
    <x v="31"/>
    <n v="6.202"/>
    <x v="8"/>
    <m/>
    <s v="Identified"/>
    <n v="116400000"/>
    <n v="116359952"/>
  </r>
  <r>
    <m/>
    <x v="32"/>
    <n v="6.173"/>
    <x v="8"/>
    <m/>
    <s v="Identified"/>
    <n v="120400000"/>
    <n v="120427952"/>
  </r>
  <r>
    <m/>
    <x v="33"/>
    <n v="6.173"/>
    <x v="8"/>
    <m/>
    <s v="Identified"/>
    <n v="130700000"/>
    <n v="130718416"/>
  </r>
  <r>
    <m/>
    <x v="34"/>
    <n v="6.1449999999999996"/>
    <x v="8"/>
    <s v="U"/>
    <s v="Identified"/>
    <n v="117200000"/>
    <n v="117166832"/>
  </r>
  <r>
    <m/>
    <x v="35"/>
    <n v="6.1269999999999998"/>
    <x v="8"/>
    <s v="U"/>
    <s v="Identified"/>
    <n v="97540000"/>
    <n v="97536416"/>
  </r>
  <r>
    <m/>
    <x v="36"/>
    <n v="6.1820000000000004"/>
    <x v="8"/>
    <s v="U"/>
    <s v="Identified"/>
    <n v="127900000"/>
    <n v="127939512"/>
  </r>
  <r>
    <m/>
    <x v="37"/>
    <n v="6.1660000000000004"/>
    <x v="8"/>
    <m/>
    <s v="Identified"/>
    <n v="96910000"/>
    <n v="96913968"/>
  </r>
  <r>
    <m/>
    <x v="38"/>
    <n v="6.181"/>
    <x v="8"/>
    <s v="U"/>
    <s v="Identified"/>
    <n v="98850000"/>
    <n v="98852480"/>
  </r>
  <r>
    <m/>
    <x v="39"/>
    <n v="6.1529999999999996"/>
    <x v="8"/>
    <m/>
    <s v="Identified"/>
    <n v="112300000"/>
    <n v="112291152"/>
  </r>
  <r>
    <m/>
    <x v="40"/>
    <n v="6.1909999999999998"/>
    <x v="8"/>
    <m/>
    <s v="Identified"/>
    <n v="103400000"/>
    <n v="103397008"/>
  </r>
  <r>
    <m/>
    <x v="41"/>
    <n v="6.1369999999999996"/>
    <x v="8"/>
    <m/>
    <s v="Identified"/>
    <n v="116100000"/>
    <n v="116143936"/>
  </r>
  <r>
    <m/>
    <x v="42"/>
    <n v="6.1360000000000001"/>
    <x v="8"/>
    <s v="U"/>
    <s v="Identified"/>
    <n v="124900000"/>
    <n v="124872568"/>
  </r>
  <r>
    <m/>
    <x v="43"/>
    <n v="6.1840000000000002"/>
    <x v="8"/>
    <m/>
    <s v="Identified"/>
    <n v="134500000"/>
    <n v="134451472"/>
  </r>
  <r>
    <m/>
    <x v="44"/>
    <n v="6.1710000000000003"/>
    <x v="8"/>
    <m/>
    <s v="Identified"/>
    <n v="114800000"/>
    <n v="114803312"/>
  </r>
  <r>
    <m/>
    <x v="45"/>
    <n v="6.1539999999999999"/>
    <x v="8"/>
    <s v="U"/>
    <s v="Identified"/>
    <n v="127900000"/>
    <n v="127883072"/>
  </r>
  <r>
    <m/>
    <x v="46"/>
    <n v="6.1580000000000004"/>
    <x v="8"/>
    <m/>
    <s v="Identified"/>
    <n v="129000000"/>
    <n v="129019848"/>
  </r>
  <r>
    <m/>
    <x v="47"/>
    <n v="6.17"/>
    <x v="8"/>
    <s v="U"/>
    <s v="Identified"/>
    <n v="114000000"/>
    <n v="113953688"/>
  </r>
  <r>
    <m/>
    <x v="48"/>
    <n v="6.1870000000000003"/>
    <x v="8"/>
    <m/>
    <s v="Identified"/>
    <n v="119300000"/>
    <n v="119250040"/>
  </r>
  <r>
    <m/>
    <x v="49"/>
    <n v="6.1520000000000001"/>
    <x v="8"/>
    <s v="U"/>
    <s v="Identified"/>
    <n v="129200000"/>
    <n v="129189512"/>
  </r>
  <r>
    <m/>
    <x v="50"/>
    <n v="6.1749999999999998"/>
    <x v="8"/>
    <s v="U"/>
    <s v="Identified"/>
    <n v="124900000"/>
    <n v="124909504"/>
  </r>
  <r>
    <m/>
    <x v="51"/>
    <n v="6.1260000000000003"/>
    <x v="8"/>
    <m/>
    <s v="Identified"/>
    <n v="132800000"/>
    <n v="132804904"/>
  </r>
  <r>
    <m/>
    <x v="52"/>
    <n v="6.1840000000000002"/>
    <x v="8"/>
    <m/>
    <s v="Identified"/>
    <n v="103500000"/>
    <n v="103464208"/>
  </r>
  <r>
    <m/>
    <x v="53"/>
    <n v="6.1440000000000001"/>
    <x v="8"/>
    <s v="U"/>
    <s v="Identified"/>
    <n v="113700000"/>
    <n v="113732136"/>
  </r>
  <r>
    <m/>
    <x v="54"/>
    <n v="6.1360000000000001"/>
    <x v="8"/>
    <s v="U"/>
    <s v="Identified"/>
    <n v="107100000"/>
    <n v="107085632"/>
  </r>
  <r>
    <m/>
    <x v="55"/>
    <n v="6.181"/>
    <x v="8"/>
    <m/>
    <s v="Identified"/>
    <n v="124900000"/>
    <n v="124856392"/>
  </r>
  <r>
    <m/>
    <x v="56"/>
    <n v="6.1580000000000004"/>
    <x v="8"/>
    <m/>
    <s v="Identified"/>
    <n v="114300000"/>
    <n v="114339112"/>
  </r>
  <r>
    <m/>
    <x v="57"/>
    <n v="6.1529999999999996"/>
    <x v="8"/>
    <s v="U"/>
    <s v="Identified"/>
    <n v="108400000"/>
    <n v="108413632"/>
  </r>
  <r>
    <m/>
    <x v="58"/>
    <n v="6.1710000000000003"/>
    <x v="8"/>
    <m/>
    <s v="Identified"/>
    <n v="115600000"/>
    <n v="115586176"/>
  </r>
  <r>
    <m/>
    <x v="59"/>
    <n v="6.1660000000000004"/>
    <x v="8"/>
    <m/>
    <s v="Identified"/>
    <n v="103900000"/>
    <n v="103860296"/>
  </r>
  <r>
    <m/>
    <x v="60"/>
    <n v="6.1669999999999998"/>
    <x v="8"/>
    <s v="U"/>
    <s v="Identified"/>
    <n v="123200000"/>
    <n v="123238768"/>
  </r>
  <r>
    <m/>
    <x v="61"/>
    <n v="6.15"/>
    <x v="8"/>
    <m/>
    <s v="Identified"/>
    <n v="104800000"/>
    <n v="104781944"/>
  </r>
  <r>
    <m/>
    <x v="62"/>
    <n v="6.17"/>
    <x v="8"/>
    <s v="U"/>
    <s v="Identified"/>
    <n v="128200000"/>
    <n v="128192312"/>
  </r>
  <r>
    <m/>
    <x v="63"/>
    <n v="6.1379999999999999"/>
    <x v="8"/>
    <m/>
    <s v="Identified"/>
    <n v="121300000"/>
    <n v="121259776"/>
  </r>
  <r>
    <m/>
    <x v="64"/>
    <n v="6.1529999999999996"/>
    <x v="8"/>
    <m/>
    <s v="Identified"/>
    <n v="121900000"/>
    <n v="121892864"/>
  </r>
  <r>
    <m/>
    <x v="65"/>
    <n v="6.157"/>
    <x v="8"/>
    <s v="U"/>
    <s v="Identified"/>
    <n v="110500000"/>
    <n v="1104799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">
  <r>
    <x v="0"/>
    <s v="A"/>
    <x v="0"/>
    <n v="1"/>
    <n v="161.1"/>
    <n v="17828818"/>
    <n v="99530576"/>
    <n v="3767335"/>
    <n v="111501976"/>
    <n v="771600"/>
    <n v="195325584"/>
    <n v="10363058"/>
    <n v="141035616"/>
    <x v="0"/>
    <n v="20.972786512979283"/>
    <n v="0.49041928829964515"/>
    <n v="9.1220738598476068"/>
  </r>
  <r>
    <x v="0"/>
    <s v="A"/>
    <x v="0"/>
    <n v="2"/>
    <n v="232.4"/>
    <n v="27450894"/>
    <n v="108511544"/>
    <n v="2572544"/>
    <n v="113272232"/>
    <n v="495511"/>
    <n v="189199792"/>
    <n v="9857477"/>
    <n v="135626736"/>
    <x v="1"/>
    <n v="9.7724448805575577"/>
    <n v="0.22538578267240875"/>
    <n v="6.2548130592634203"/>
  </r>
  <r>
    <x v="0"/>
    <s v="A"/>
    <x v="0"/>
    <n v="3"/>
    <n v="198.5"/>
    <n v="16179373"/>
    <n v="85523264"/>
    <n v="4758970"/>
    <n v="91469816"/>
    <n v="636922"/>
    <n v="185455168"/>
    <n v="8428213"/>
    <n v="145298768"/>
    <x v="2"/>
    <n v="26.210460453557889"/>
    <n v="0.3460324236391506"/>
    <n v="5.8444420306457925"/>
  </r>
  <r>
    <x v="0"/>
    <s v="A"/>
    <x v="0"/>
    <n v="4"/>
    <n v="214.5"/>
    <n v="16657263"/>
    <n v="81690304"/>
    <n v="2036309"/>
    <n v="89668016"/>
    <n v="710673"/>
    <n v="176157728"/>
    <n v="8920774"/>
    <n v="125427528"/>
    <x v="3"/>
    <n v="10.587144084109156"/>
    <n v="0.37615844354677858"/>
    <n v="6.6315091495209844"/>
  </r>
  <r>
    <x v="0"/>
    <s v="A"/>
    <x v="0"/>
    <n v="5"/>
    <n v="236.4"/>
    <n v="15589541"/>
    <n v="69200784"/>
    <n v="3700058"/>
    <n v="89775712"/>
    <n v="995157"/>
    <n v="175443760"/>
    <n v="8657274"/>
    <n v="112939712"/>
    <x v="4"/>
    <n v="17.434207135155262"/>
    <n v="0.47988392174169447"/>
    <n v="6.4851049764043402"/>
  </r>
  <r>
    <x v="0"/>
    <s v="A"/>
    <x v="0"/>
    <n v="6"/>
    <n v="238.9"/>
    <n v="23095516"/>
    <n v="87143432"/>
    <n v="5395533"/>
    <n v="98909824"/>
    <n v="313609"/>
    <n v="152490240"/>
    <n v="14286137"/>
    <n v="107892768"/>
    <x v="5"/>
    <n v="22.833830573272692"/>
    <n v="0.17217112435307985"/>
    <n v="11.085015925126488"/>
  </r>
  <r>
    <x v="0"/>
    <s v="A"/>
    <x v="1"/>
    <n v="1"/>
    <n v="181.6"/>
    <n v="30762688"/>
    <n v="94706504"/>
    <n v="303527680"/>
    <n v="102611456"/>
    <n v="100660448"/>
    <n v="210528416"/>
    <n v="10862062"/>
    <n v="146884816"/>
    <x v="6"/>
    <n v="1628.8706881962758"/>
    <n v="52.657748695109589"/>
    <n v="8.1442205353735275"/>
  </r>
  <r>
    <x v="0"/>
    <s v="A"/>
    <x v="1"/>
    <n v="2"/>
    <n v="223.4"/>
    <n v="34734020"/>
    <n v="79041912"/>
    <n v="215551168"/>
    <n v="104002352"/>
    <n v="93165408"/>
    <n v="190462240"/>
    <n v="14684970"/>
    <n v="125638912"/>
    <x v="7"/>
    <n v="927.7352340475594"/>
    <n v="43.791783138308055"/>
    <n v="10.463951635120155"/>
  </r>
  <r>
    <x v="0"/>
    <s v="A"/>
    <x v="1"/>
    <n v="3"/>
    <n v="157"/>
    <n v="24394478"/>
    <n v="86818936"/>
    <n v="164235392"/>
    <n v="42956104"/>
    <n v="59633448"/>
    <n v="189483888"/>
    <n v="8263943"/>
    <n v="131251960"/>
    <x v="8"/>
    <n v="2435.2424963005428"/>
    <n v="40.091100408589007"/>
    <n v="8.0206923565689063"/>
  </r>
  <r>
    <x v="0"/>
    <s v="A"/>
    <x v="1"/>
    <n v="4"/>
    <n v="164"/>
    <n v="38294588"/>
    <n v="106504432"/>
    <n v="242907264"/>
    <n v="109222824"/>
    <n v="98512984"/>
    <n v="199149552"/>
    <n v="12026401"/>
    <n v="138409552"/>
    <x v="9"/>
    <n v="1356.0735745658219"/>
    <n v="60.325410807780109"/>
    <n v="10.596337081509251"/>
  </r>
  <r>
    <x v="0"/>
    <s v="A"/>
    <x v="1"/>
    <n v="5"/>
    <n v="227.9"/>
    <n v="34961392"/>
    <n v="81457176"/>
    <n v="222132448"/>
    <n v="95219144"/>
    <n v="70207952"/>
    <n v="176117344"/>
    <n v="16429687"/>
    <n v="123370216"/>
    <x v="10"/>
    <n v="1023.6309408221384"/>
    <n v="34.984030890767961"/>
    <n v="11.687042818572007"/>
  </r>
  <r>
    <x v="0"/>
    <s v="A"/>
    <x v="1"/>
    <n v="6"/>
    <n v="203.5"/>
    <n v="33911544"/>
    <n v="93046464"/>
    <n v="191583776"/>
    <n v="101320048"/>
    <n v="63773880"/>
    <n v="179039664"/>
    <n v="14100496"/>
    <n v="132575520"/>
    <x v="11"/>
    <n v="929.178020827247"/>
    <n v="35.007344484868973"/>
    <n v="10.45289607521911"/>
  </r>
  <r>
    <x v="1"/>
    <s v="B"/>
    <x v="0"/>
    <n v="1"/>
    <n v="196.7"/>
    <n v="18077268"/>
    <n v="105944072"/>
    <n v="2771018"/>
    <n v="122949976"/>
    <n v="467892"/>
    <n v="194746448"/>
    <n v="7706587"/>
    <n v="123314272"/>
    <x v="12"/>
    <n v="11.457939866712616"/>
    <n v="0.24428776163781835"/>
    <n v="6.3543974890098038"/>
  </r>
  <r>
    <x v="1"/>
    <s v="B"/>
    <x v="0"/>
    <n v="2"/>
    <n v="211.4"/>
    <n v="23417850"/>
    <n v="102706432"/>
    <n v="7013232"/>
    <n v="104523368"/>
    <n v="517939"/>
    <n v="198222368"/>
    <n v="15020735"/>
    <n v="128168160"/>
    <x v="13"/>
    <n v="31.739481475235131"/>
    <n v="0.24720142313310664"/>
    <n v="11.087561642807561"/>
  </r>
  <r>
    <x v="1"/>
    <s v="B"/>
    <x v="0"/>
    <n v="3"/>
    <n v="213.9"/>
    <n v="30186660"/>
    <n v="114243680"/>
    <n v="6259457"/>
    <n v="129419496"/>
    <n v="799636"/>
    <n v="208567424"/>
    <n v="7553927"/>
    <n v="137709808"/>
    <x v="14"/>
    <n v="22.611333292309954"/>
    <n v="0.35848011637379418"/>
    <n v="5.1289341339388077"/>
  </r>
  <r>
    <x v="1"/>
    <s v="B"/>
    <x v="0"/>
    <n v="4"/>
    <n v="227.6"/>
    <n v="24929924"/>
    <n v="84192832"/>
    <n v="5367006"/>
    <n v="98263944"/>
    <n v="673153"/>
    <n v="184205168"/>
    <n v="10568247"/>
    <n v="115281920"/>
    <x v="15"/>
    <n v="23.997479632280914"/>
    <n v="0.32112174350079892"/>
    <n v="8.0556296549108914"/>
  </r>
  <r>
    <x v="1"/>
    <s v="B"/>
    <x v="0"/>
    <n v="5"/>
    <n v="244.5"/>
    <n v="30232056"/>
    <n v="101384264"/>
    <n v="3680309"/>
    <n v="110986352"/>
    <n v="370648"/>
    <n v="177848544"/>
    <n v="15309374"/>
    <n v="117036984"/>
    <x v="16"/>
    <n v="13.562377965226986"/>
    <n v="0.17047569872557389"/>
    <n v="10.700041037432591"/>
  </r>
  <r>
    <x v="1"/>
    <s v="B"/>
    <x v="0"/>
    <n v="6"/>
    <n v="216.8"/>
    <n v="25058882"/>
    <n v="95530840"/>
    <n v="4865533"/>
    <n v="109560520"/>
    <n v="846504"/>
    <n v="180986160"/>
    <n v="11153179"/>
    <n v="112581600"/>
    <x v="17"/>
    <n v="20.484108132613713"/>
    <n v="0.43147373759269253"/>
    <n v="9.1390693653360451"/>
  </r>
  <r>
    <x v="1"/>
    <s v="B"/>
    <x v="1"/>
    <n v="1"/>
    <n v="194.1"/>
    <n v="28901644"/>
    <n v="106267416"/>
    <n v="47793712"/>
    <n v="122102576"/>
    <n v="27300054"/>
    <n v="225433648"/>
    <n v="13676187"/>
    <n v="116825768"/>
    <x v="18"/>
    <n v="201.66029607783861"/>
    <n v="12.478121999767309"/>
    <n v="12.062320010364864"/>
  </r>
  <r>
    <x v="1"/>
    <s v="B"/>
    <x v="1"/>
    <n v="2"/>
    <n v="189.9"/>
    <n v="26441432"/>
    <n v="84531728"/>
    <n v="43588868"/>
    <n v="104382536"/>
    <n v="21061046"/>
    <n v="209036224"/>
    <n v="15812798"/>
    <n v="110845768"/>
    <x v="19"/>
    <n v="219.89876075332981"/>
    <n v="10.61117350606562"/>
    <n v="15.024313506014702"/>
  </r>
  <r>
    <x v="1"/>
    <s v="B"/>
    <x v="1"/>
    <n v="3"/>
    <n v="182.3"/>
    <n v="37203204"/>
    <n v="106111648"/>
    <n v="34633416"/>
    <n v="121404848"/>
    <n v="18862934"/>
    <n v="207030400"/>
    <n v="14489437"/>
    <n v="127332056"/>
    <x v="20"/>
    <n v="156.48497010493216"/>
    <n v="9.995820552790617"/>
    <n v="12.48409561736764"/>
  </r>
  <r>
    <x v="1"/>
    <s v="B"/>
    <x v="1"/>
    <n v="4"/>
    <n v="242.1"/>
    <n v="21123830"/>
    <n v="43619004"/>
    <n v="10177953"/>
    <n v="48551080"/>
    <n v="4295663"/>
    <n v="89837600"/>
    <n v="11697313"/>
    <n v="52820788"/>
    <x v="21"/>
    <n v="86.589803988285723"/>
    <n v="3.9500925212566869"/>
    <n v="18.294327160333552"/>
  </r>
  <r>
    <x v="1"/>
    <s v="B"/>
    <x v="1"/>
    <n v="5"/>
    <n v="216.2"/>
    <n v="37625992"/>
    <n v="102061720"/>
    <n v="29956764"/>
    <n v="114707512"/>
    <n v="12851535"/>
    <n v="183969776"/>
    <n v="23116612"/>
    <n v="115078880"/>
    <x v="22"/>
    <n v="120.79455226255358"/>
    <n v="6.4622362301043319"/>
    <n v="18.582445306423857"/>
  </r>
  <r>
    <x v="1"/>
    <s v="B"/>
    <x v="1"/>
    <n v="6"/>
    <n v="171.9"/>
    <n v="16347976"/>
    <n v="62674688"/>
    <n v="15829126"/>
    <n v="65754992"/>
    <n v="2614067"/>
    <n v="110933016"/>
    <n v="10059184"/>
    <n v="73113376"/>
    <x v="23"/>
    <n v="140.04007353642288"/>
    <n v="2.7416373818645186"/>
    <n v="16.007371837512537"/>
  </r>
  <r>
    <x v="2"/>
    <s v="C"/>
    <x v="0"/>
    <n v="1"/>
    <n v="136.9"/>
    <n v="24070774"/>
    <n v="102596320"/>
    <n v="4353067"/>
    <n v="117861944"/>
    <n v="940054"/>
    <n v="211505776"/>
    <n v="10681819"/>
    <n v="117266448"/>
    <x v="24"/>
    <n v="26.97853131926076"/>
    <n v="0.64931751402829407"/>
    <n v="13.307546478132123"/>
  </r>
  <r>
    <x v="2"/>
    <s v="C"/>
    <x v="0"/>
    <n v="2"/>
    <n v="188"/>
    <n v="27711508"/>
    <n v="106908080"/>
    <n v="4763001"/>
    <n v="115278560"/>
    <n v="941296"/>
    <n v="192516288"/>
    <n v="9102010"/>
    <n v="120427952"/>
    <x v="25"/>
    <n v="21.977297167944897"/>
    <n v="0.52015272775478372"/>
    <n v="8.0404832938636446"/>
  </r>
  <r>
    <x v="2"/>
    <s v="C"/>
    <x v="0"/>
    <n v="3"/>
    <n v="230.4"/>
    <n v="29009224"/>
    <n v="102583656"/>
    <n v="2122291"/>
    <n v="116205240"/>
    <n v="516596"/>
    <n v="188536624"/>
    <n v="10699594"/>
    <n v="117166832"/>
    <x v="26"/>
    <n v="7.9267789174376109"/>
    <n v="0.23784982369143184"/>
    <n v="7.9270232499662443"/>
  </r>
  <r>
    <x v="2"/>
    <s v="C"/>
    <x v="0"/>
    <n v="4"/>
    <n v="207.4"/>
    <n v="21500844"/>
    <n v="98297256"/>
    <n v="6790525"/>
    <n v="112901904"/>
    <n v="570383"/>
    <n v="204059984"/>
    <n v="6686204"/>
    <n v="127939512"/>
    <x v="27"/>
    <n v="28.999688595678684"/>
    <n v="0.26954418587286161"/>
    <n v="5.0396012710308016"/>
  </r>
  <r>
    <x v="2"/>
    <s v="C"/>
    <x v="0"/>
    <n v="5"/>
    <n v="227.5"/>
    <n v="31039858"/>
    <n v="84027040"/>
    <n v="4760273"/>
    <n v="98415328"/>
    <n v="337940"/>
    <n v="152879824"/>
    <n v="7000446"/>
    <n v="98852480"/>
    <x v="28"/>
    <n v="21.261197161357757"/>
    <n v="0.19432918099782079"/>
    <n v="6.2256791551999919"/>
  </r>
  <r>
    <x v="2"/>
    <s v="C"/>
    <x v="0"/>
    <n v="6"/>
    <n v="227.8"/>
    <n v="24329496"/>
    <n v="72631864"/>
    <n v="4286179"/>
    <n v="98303568"/>
    <n v="286830"/>
    <n v="187854144"/>
    <n v="1365446"/>
    <n v="103397008"/>
    <x v="29"/>
    <n v="19.140236657032208"/>
    <n v="0.13405409001844606"/>
    <n v="1.1594254622222793"/>
  </r>
  <r>
    <x v="2"/>
    <s v="C"/>
    <x v="1"/>
    <n v="1"/>
    <n v="203"/>
    <n v="39373052"/>
    <n v="99501008"/>
    <n v="47847908"/>
    <n v="116082088"/>
    <n v="17431468"/>
    <n v="199014288"/>
    <n v="15385227"/>
    <n v="116359952"/>
    <x v="30"/>
    <n v="203.04939750529513"/>
    <n v="8.629460864901402"/>
    <n v="13.026697633306426"/>
  </r>
  <r>
    <x v="2"/>
    <s v="C"/>
    <x v="1"/>
    <n v="2"/>
    <n v="178.8"/>
    <n v="34831596"/>
    <n v="103049096"/>
    <n v="34611836"/>
    <n v="120552576"/>
    <n v="19708140"/>
    <n v="232987792"/>
    <n v="5209359"/>
    <n v="130718416"/>
    <x v="31"/>
    <n v="160.57599724668532"/>
    <n v="9.4618259350082425"/>
    <n v="4.4576913247884571"/>
  </r>
  <r>
    <x v="2"/>
    <s v="C"/>
    <x v="1"/>
    <n v="3"/>
    <n v="207"/>
    <n v="38477876"/>
    <n v="83659264"/>
    <n v="26822618"/>
    <n v="86684544"/>
    <n v="8547976"/>
    <n v="148060976"/>
    <n v="15436029"/>
    <n v="97536416"/>
    <x v="32"/>
    <n v="149.48208614248406"/>
    <n v="5.5780491475767633"/>
    <n v="15.290737852372411"/>
  </r>
  <r>
    <x v="2"/>
    <s v="C"/>
    <x v="1"/>
    <n v="4"/>
    <n v="192.9"/>
    <n v="26951134"/>
    <n v="82858768"/>
    <n v="15011459"/>
    <n v="106207928"/>
    <n v="5896496"/>
    <n v="198780464"/>
    <n v="13877589"/>
    <n v="96913968"/>
    <x v="33"/>
    <n v="73.271273593972779"/>
    <n v="3.0755166057805097"/>
    <n v="14.846545506019019"/>
  </r>
  <r>
    <x v="2"/>
    <s v="C"/>
    <x v="1"/>
    <n v="5"/>
    <n v="198.9"/>
    <n v="43715192"/>
    <n v="96848480"/>
    <n v="29634824"/>
    <n v="111659848"/>
    <n v="14188337"/>
    <n v="190170192"/>
    <n v="18326652"/>
    <n v="112291152"/>
    <x v="34"/>
    <n v="133.43523870454996"/>
    <n v="7.5021244256480726"/>
    <n v="16.410915468373236"/>
  </r>
  <r>
    <x v="2"/>
    <s v="C"/>
    <x v="1"/>
    <n v="6"/>
    <n v="181.9"/>
    <n v="37348108"/>
    <n v="98423712"/>
    <n v="20053656"/>
    <n v="106561648"/>
    <n v="6369141"/>
    <n v="175763008"/>
    <n v="17805696"/>
    <n v="116143936"/>
    <x v="35"/>
    <n v="103.45701253241995"/>
    <n v="3.9842876342290507"/>
    <n v="16.856201381805061"/>
  </r>
  <r>
    <x v="3"/>
    <s v="D"/>
    <x v="0"/>
    <n v="1"/>
    <n v="194.4"/>
    <n v="25566688"/>
    <n v="103784672"/>
    <n v="6993265"/>
    <n v="121223208"/>
    <n v="240508"/>
    <n v="203799520"/>
    <n v="9765608"/>
    <n v="124872568"/>
    <x v="36"/>
    <n v="29.67549364882878"/>
    <n v="0.12141157839418341"/>
    <n v="8.0457397261979811"/>
  </r>
  <r>
    <x v="3"/>
    <s v="D"/>
    <x v="0"/>
    <n v="2"/>
    <n v="213.4"/>
    <n v="31908598"/>
    <n v="92707784"/>
    <n v="4914878"/>
    <n v="100710096"/>
    <n v="866021"/>
    <n v="172769456"/>
    <n v="7465711"/>
    <n v="114803312"/>
    <x v="37"/>
    <n v="22.868902186161581"/>
    <n v="0.46978271996872961"/>
    <n v="6.094700060372122"/>
  </r>
  <r>
    <x v="3"/>
    <s v="D"/>
    <x v="0"/>
    <n v="3"/>
    <n v="168.9"/>
    <n v="28566792"/>
    <n v="107353704"/>
    <n v="5385444"/>
    <n v="118375872"/>
    <n v="939909"/>
    <n v="211887680"/>
    <n v="10173964"/>
    <n v="129019848"/>
    <x v="38"/>
    <n v="26.935725250463385"/>
    <n v="0.5252674008294651"/>
    <n v="9.3375731431180462"/>
  </r>
  <r>
    <x v="3"/>
    <s v="D"/>
    <x v="0"/>
    <n v="4"/>
    <n v="181.8"/>
    <n v="23870120"/>
    <n v="90797928"/>
    <n v="4425690"/>
    <n v="109089144"/>
    <n v="574738"/>
    <n v="199125936"/>
    <n v="8892841"/>
    <n v="119250040"/>
    <x v="39"/>
    <n v="22.31544632244735"/>
    <n v="0.31752520048556115"/>
    <n v="8.2038575503547282"/>
  </r>
  <r>
    <x v="3"/>
    <s v="D"/>
    <x v="0"/>
    <n v="5"/>
    <n v="181.5"/>
    <n v="22868608"/>
    <n v="90577616"/>
    <n v="5435168"/>
    <n v="106678400"/>
    <n v="569997"/>
    <n v="161824720"/>
    <n v="10467793"/>
    <n v="124909504"/>
    <x v="40"/>
    <n v="28.071127052057328"/>
    <n v="0.38813344943133227"/>
    <n v="9.2344919780657868"/>
  </r>
  <r>
    <x v="3"/>
    <s v="D"/>
    <x v="0"/>
    <n v="6"/>
    <n v="219.5"/>
    <n v="18387690"/>
    <n v="87150992"/>
    <n v="3856068"/>
    <n v="101202088"/>
    <n v="688387"/>
    <n v="183822144"/>
    <n v="10938384"/>
    <n v="103464208"/>
    <x v="41"/>
    <n v="17.35883944673666"/>
    <n v="0.34121672014694387"/>
    <n v="9.6329320976874566"/>
  </r>
  <r>
    <x v="3"/>
    <s v="D"/>
    <x v="1"/>
    <n v="1"/>
    <n v="168.3"/>
    <n v="37571040"/>
    <n v="117878296"/>
    <n v="55296516"/>
    <n v="137286864"/>
    <n v="37667756"/>
    <n v="230971424"/>
    <n v="16303772"/>
    <n v="134451472"/>
    <x v="42"/>
    <n v="239.32312685522081"/>
    <n v="19.38016080844314"/>
    <n v="14.410147018044823"/>
  </r>
  <r>
    <x v="3"/>
    <s v="D"/>
    <x v="1"/>
    <n v="2"/>
    <n v="178.6"/>
    <n v="46503112"/>
    <n v="110729776"/>
    <n v="41508172"/>
    <n v="115198824"/>
    <n v="27287862"/>
    <n v="189863600"/>
    <n v="11682653"/>
    <n v="127883072"/>
    <x v="43"/>
    <n v="201.74561662847148"/>
    <n v="16.094457409109499"/>
    <n v="10.230031198729604"/>
  </r>
  <r>
    <x v="3"/>
    <s v="D"/>
    <x v="1"/>
    <n v="3"/>
    <n v="176.4"/>
    <n v="31955528"/>
    <n v="89378904"/>
    <n v="37813408"/>
    <n v="101579512"/>
    <n v="21812184"/>
    <n v="206789584"/>
    <n v="20795170"/>
    <n v="113953688"/>
    <x v="44"/>
    <n v="211.02850283038282"/>
    <n v="11.959193915172618"/>
    <n v="20.690238870928955"/>
  </r>
  <r>
    <x v="3"/>
    <s v="D"/>
    <x v="1"/>
    <n v="4"/>
    <n v="166.8"/>
    <n v="30532840"/>
    <n v="110571072"/>
    <n v="33929276"/>
    <n v="120036968"/>
    <n v="21612134"/>
    <n v="202282352"/>
    <n v="12764967"/>
    <n v="129189512"/>
    <x v="45"/>
    <n v="169.458566847067"/>
    <n v="12.810721983404184"/>
    <n v="11.847491015631462"/>
  </r>
  <r>
    <x v="3"/>
    <s v="D"/>
    <x v="1"/>
    <n v="5"/>
    <n v="172.6"/>
    <n v="34572900"/>
    <n v="103733952"/>
    <n v="26795482"/>
    <n v="112829704"/>
    <n v="9428555"/>
    <n v="199025440"/>
    <n v="14246807"/>
    <n v="132804904"/>
    <x v="46"/>
    <n v="137.59331477093815"/>
    <n v="5.489411026848849"/>
    <n v="12.430615495694557"/>
  </r>
  <r>
    <x v="3"/>
    <s v="D"/>
    <x v="1"/>
    <n v="6"/>
    <n v="160.1"/>
    <n v="34138120"/>
    <n v="100418664"/>
    <n v="25972840"/>
    <n v="107713848"/>
    <n v="7801274"/>
    <n v="183009488"/>
    <n v="14627100"/>
    <n v="113732136"/>
    <x v="47"/>
    <n v="150.61095669369945"/>
    <n v="5.3251345971330446"/>
    <n v="16.06621959144654"/>
  </r>
  <r>
    <x v="4"/>
    <s v="E"/>
    <x v="0"/>
    <n v="1"/>
    <n v="244.4"/>
    <n v="26963836"/>
    <n v="94221320"/>
    <n v="6752484"/>
    <n v="113794328"/>
    <n v="553045"/>
    <n v="167426000"/>
    <n v="14016082"/>
    <n v="107085632"/>
    <x v="48"/>
    <n v="24.279612252666922"/>
    <n v="0.27031264544007549"/>
    <n v="10.710856962308224"/>
  </r>
  <r>
    <x v="4"/>
    <s v="E"/>
    <x v="0"/>
    <n v="2"/>
    <n v="227.9"/>
    <n v="23088272"/>
    <n v="97638736"/>
    <n v="5480574"/>
    <n v="105237304"/>
    <n v="473718"/>
    <n v="167284912"/>
    <n v="8981138"/>
    <n v="114339112"/>
    <x v="49"/>
    <n v="22.851357631274933"/>
    <n v="0.24851281300497577"/>
    <n v="6.893221360043535"/>
  </r>
  <r>
    <x v="4"/>
    <s v="E"/>
    <x v="0"/>
    <n v="3"/>
    <n v="223.9"/>
    <n v="29333714"/>
    <n v="101130264"/>
    <n v="5238591"/>
    <n v="113167712"/>
    <n v="602376"/>
    <n v="186335264"/>
    <n v="11380753"/>
    <n v="115586176"/>
    <x v="50"/>
    <n v="20.674635587715066"/>
    <n v="0.28876763056133853"/>
    <n v="8.7951044997828323"/>
  </r>
  <r>
    <x v="4"/>
    <s v="E"/>
    <x v="0"/>
    <n v="4"/>
    <n v="230"/>
    <n v="31171780"/>
    <n v="92674480"/>
    <n v="6281517"/>
    <n v="114809168"/>
    <n v="991301"/>
    <n v="212806112"/>
    <n v="11129297"/>
    <n v="123238768"/>
    <x v="51"/>
    <n v="23.788120717206898"/>
    <n v="0.40506396243225262"/>
    <n v="7.8527639656519383"/>
  </r>
  <r>
    <x v="4"/>
    <s v="E"/>
    <x v="0"/>
    <n v="5"/>
    <n v="194.3"/>
    <n v="28190532"/>
    <n v="103355216"/>
    <n v="3904058"/>
    <n v="115615872"/>
    <n v="908683"/>
    <n v="185023840"/>
    <n v="11678348"/>
    <n v="128192312"/>
    <x v="52"/>
    <n v="17.379048747306378"/>
    <n v="0.50552415060343292"/>
    <n v="9.3772744581748508"/>
  </r>
  <r>
    <x v="4"/>
    <s v="E"/>
    <x v="0"/>
    <n v="6"/>
    <n v="207.6"/>
    <n v="23069346"/>
    <n v="92907752"/>
    <n v="4556736"/>
    <n v="112332288"/>
    <n v="358583"/>
    <n v="175642112"/>
    <n v="10254246"/>
    <n v="121892864"/>
    <x v="53"/>
    <n v="19.539880978586087"/>
    <n v="0.19668158169705174"/>
    <n v="8.1045349061473022"/>
  </r>
  <r>
    <x v="4"/>
    <s v="E"/>
    <x v="1"/>
    <n v="1"/>
    <n v="198.9"/>
    <n v="40867784"/>
    <n v="109695344"/>
    <n v="47586992"/>
    <n v="118539216"/>
    <n v="16983622"/>
    <n v="207364800"/>
    <n v="29326874"/>
    <n v="124856392"/>
    <x v="54"/>
    <n v="201.83264888296415"/>
    <n v="8.2355098439284937"/>
    <n v="23.618385393662102"/>
  </r>
  <r>
    <x v="4"/>
    <s v="E"/>
    <x v="1"/>
    <n v="2"/>
    <n v="207.2"/>
    <n v="47758672"/>
    <n v="105906752"/>
    <n v="44949828"/>
    <n v="117087632"/>
    <n v="23932566"/>
    <n v="185552720"/>
    <n v="13202377"/>
    <n v="108413632"/>
    <x v="55"/>
    <n v="185.27945319137064"/>
    <n v="12.449794555656439"/>
    <n v="11.754616931251915"/>
  </r>
  <r>
    <x v="4"/>
    <s v="E"/>
    <x v="1"/>
    <n v="3"/>
    <n v="213.3"/>
    <n v="35947632"/>
    <n v="86838432"/>
    <n v="20729016"/>
    <n v="105019880"/>
    <n v="5639105"/>
    <n v="190877472"/>
    <n v="21314442"/>
    <n v="103860296"/>
    <x v="56"/>
    <n v="92.537191298813099"/>
    <n v="2.7700948948865607"/>
    <n v="19.242591120325656"/>
  </r>
  <r>
    <x v="4"/>
    <s v="E"/>
    <x v="1"/>
    <n v="4"/>
    <n v="191.5"/>
    <n v="33863248"/>
    <n v="100661072"/>
    <n v="24779746"/>
    <n v="104817808"/>
    <n v="4426963"/>
    <n v="183370544"/>
    <n v="28407460"/>
    <n v="104781944"/>
    <x v="57"/>
    <n v="123.45054137750267"/>
    <n v="2.5213755444927517"/>
    <n v="28.314387386483343"/>
  </r>
  <r>
    <x v="4"/>
    <s v="E"/>
    <x v="1"/>
    <n v="5"/>
    <n v="184.9"/>
    <n v="40227676"/>
    <n v="99849216"/>
    <n v="32917382"/>
    <n v="119188816"/>
    <n v="7478994"/>
    <n v="192142832"/>
    <n v="20006690"/>
    <n v="121259776"/>
    <x v="58"/>
    <n v="149.36638514806489"/>
    <n v="4.2102906906896882"/>
    <n v="17.84643874778417"/>
  </r>
  <r>
    <x v="4"/>
    <s v="E"/>
    <x v="1"/>
    <n v="6"/>
    <n v="158.9"/>
    <n v="34762932"/>
    <n v="93454600"/>
    <n v="18776862"/>
    <n v="107333584"/>
    <n v="5014857"/>
    <n v="180341824"/>
    <n v="16247707"/>
    <n v="110479936"/>
    <x v="59"/>
    <n v="110.09395816277035"/>
    <n v="3.5000012067985358"/>
    <n v="18.5103556494546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K71" firstHeaderRow="1" firstDataRow="2" firstDataCol="1"/>
  <pivotFields count="8">
    <pivotField showAll="0"/>
    <pivotField axis="axisRow" showAll="0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dataField="1" showAll="0"/>
  </pivotFields>
  <rowFields count="1">
    <field x="1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Amount/RF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20" firstHeaderRow="1" firstDataRow="2" firstDataCol="1"/>
  <pivotFields count="17">
    <pivotField axis="axisRow" showAll="0">
      <items count="6">
        <item x="2"/>
        <item x="3"/>
        <item x="1"/>
        <item x="4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61">
        <item x="12"/>
        <item x="3"/>
        <item x="4"/>
        <item x="2"/>
        <item x="41"/>
        <item x="49"/>
        <item x="27"/>
        <item x="13"/>
        <item x="1"/>
        <item x="5"/>
        <item x="0"/>
        <item x="48"/>
        <item x="53"/>
        <item x="17"/>
        <item x="16"/>
        <item x="26"/>
        <item x="14"/>
        <item x="36"/>
        <item x="50"/>
        <item x="15"/>
        <item x="25"/>
        <item x="40"/>
        <item x="18"/>
        <item x="52"/>
        <item x="39"/>
        <item x="51"/>
        <item x="29"/>
        <item x="23"/>
        <item x="38"/>
        <item x="37"/>
        <item x="28"/>
        <item x="19"/>
        <item x="45"/>
        <item x="33"/>
        <item x="22"/>
        <item x="24"/>
        <item x="57"/>
        <item x="6"/>
        <item x="8"/>
        <item x="11"/>
        <item x="54"/>
        <item x="10"/>
        <item x="31"/>
        <item x="42"/>
        <item x="20"/>
        <item x="46"/>
        <item x="56"/>
        <item x="30"/>
        <item x="7"/>
        <item x="21"/>
        <item x="44"/>
        <item x="35"/>
        <item x="47"/>
        <item x="55"/>
        <item x="58"/>
        <item x="9"/>
        <item x="32"/>
        <item x="34"/>
        <item x="59"/>
        <item x="43"/>
        <item t="default"/>
      </items>
    </pivotField>
    <pivotField dataField="1" showAll="0"/>
    <pivotField dataField="1" showAll="0"/>
    <pivotField dataField="1" showAll="0"/>
  </pivotFields>
  <rowFields count="2">
    <field x="0"/>
    <field x="2"/>
  </rowFields>
  <rowItems count="1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ABA (ng / g FW)" fld="13" subtotal="average" baseField="0" baseItem="0"/>
    <dataField name="Average of JA (ng/ g FW)" fld="14" subtotal="average" baseField="0" baseItem="0"/>
    <dataField name="Average of JA-Ile (ng/g FW)" fld="15" subtotal="average" baseField="0" baseItem="0"/>
    <dataField name="Average of SA (ng/g FW)" fld="16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20" firstHeaderRow="1" firstDataRow="2" firstDataCol="1"/>
  <pivotFields count="17">
    <pivotField axis="axisRow" showAll="0">
      <items count="6">
        <item x="2"/>
        <item x="3"/>
        <item x="1"/>
        <item x="4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1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tdDev of ABA (ng / g FW)" fld="13" subtotal="stdDev" baseField="0" baseItem="0"/>
    <dataField name="StdDev of JA (ng/ g FW)" fld="14" subtotal="stdDev" baseField="0" baseItem="0"/>
    <dataField name="StdDev of JA-Ile (ng/g FW)" fld="15" subtotal="stdDev" baseField="0" baseItem="0"/>
    <dataField name="StdDev of SA (ng/g FW)" fld="16" subtotal="stdDev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4"/>
  <sheetViews>
    <sheetView topLeftCell="A51" workbookViewId="0">
      <selection activeCell="A75" sqref="A75:H669"/>
    </sheetView>
  </sheetViews>
  <sheetFormatPr defaultRowHeight="15" x14ac:dyDescent="0.25"/>
  <sheetData>
    <row r="1" spans="1:2" ht="14.45" x14ac:dyDescent="0.3">
      <c r="A1" t="s">
        <v>0</v>
      </c>
    </row>
    <row r="2" spans="1:2" ht="14.45" x14ac:dyDescent="0.3">
      <c r="A2" t="s">
        <v>1</v>
      </c>
      <c r="B2" t="s">
        <v>2</v>
      </c>
    </row>
    <row r="3" spans="1:2" ht="14.45" x14ac:dyDescent="0.3">
      <c r="A3" t="s">
        <v>3</v>
      </c>
      <c r="B3" t="s">
        <v>4</v>
      </c>
    </row>
    <row r="4" spans="1:2" ht="14.45" x14ac:dyDescent="0.3">
      <c r="A4" t="s">
        <v>5</v>
      </c>
      <c r="B4" t="s">
        <v>6</v>
      </c>
    </row>
    <row r="5" spans="1:2" ht="14.45" x14ac:dyDescent="0.3">
      <c r="A5" t="s">
        <v>5</v>
      </c>
      <c r="B5" t="s">
        <v>7</v>
      </c>
    </row>
    <row r="6" spans="1:2" ht="14.45" x14ac:dyDescent="0.3">
      <c r="A6" t="s">
        <v>5</v>
      </c>
      <c r="B6" t="s">
        <v>8</v>
      </c>
    </row>
    <row r="7" spans="1:2" ht="14.45" x14ac:dyDescent="0.3">
      <c r="A7" t="s">
        <v>5</v>
      </c>
      <c r="B7" t="s">
        <v>9</v>
      </c>
    </row>
    <row r="8" spans="1:2" ht="14.45" x14ac:dyDescent="0.3">
      <c r="A8" t="s">
        <v>5</v>
      </c>
      <c r="B8" t="s">
        <v>10</v>
      </c>
    </row>
    <row r="9" spans="1:2" ht="14.45" x14ac:dyDescent="0.3">
      <c r="A9" t="s">
        <v>5</v>
      </c>
      <c r="B9" t="s">
        <v>11</v>
      </c>
    </row>
    <row r="10" spans="1:2" ht="14.45" x14ac:dyDescent="0.3">
      <c r="A10" t="s">
        <v>5</v>
      </c>
      <c r="B10" t="s">
        <v>12</v>
      </c>
    </row>
    <row r="11" spans="1:2" ht="14.45" x14ac:dyDescent="0.3">
      <c r="A11" t="s">
        <v>5</v>
      </c>
      <c r="B11" t="s">
        <v>13</v>
      </c>
    </row>
    <row r="12" spans="1:2" ht="14.45" x14ac:dyDescent="0.3">
      <c r="A12" t="s">
        <v>5</v>
      </c>
      <c r="B12" t="s">
        <v>14</v>
      </c>
    </row>
    <row r="13" spans="1:2" ht="14.45" x14ac:dyDescent="0.3">
      <c r="A13" t="s">
        <v>5</v>
      </c>
      <c r="B13" t="s">
        <v>15</v>
      </c>
    </row>
    <row r="14" spans="1:2" ht="14.45" x14ac:dyDescent="0.3">
      <c r="A14" t="s">
        <v>5</v>
      </c>
      <c r="B14" t="s">
        <v>16</v>
      </c>
    </row>
    <row r="15" spans="1:2" ht="14.45" x14ac:dyDescent="0.3">
      <c r="A15" t="s">
        <v>5</v>
      </c>
      <c r="B15" t="s">
        <v>17</v>
      </c>
    </row>
    <row r="16" spans="1:2" ht="14.45" x14ac:dyDescent="0.3">
      <c r="A16" t="s">
        <v>5</v>
      </c>
      <c r="B16" t="s">
        <v>18</v>
      </c>
    </row>
    <row r="17" spans="1:2" ht="14.45" x14ac:dyDescent="0.3">
      <c r="A17" t="s">
        <v>5</v>
      </c>
      <c r="B17" t="s">
        <v>19</v>
      </c>
    </row>
    <row r="18" spans="1:2" ht="14.45" x14ac:dyDescent="0.3">
      <c r="A18" t="s">
        <v>5</v>
      </c>
      <c r="B18" t="s">
        <v>20</v>
      </c>
    </row>
    <row r="19" spans="1:2" ht="14.45" x14ac:dyDescent="0.3">
      <c r="A19" t="s">
        <v>5</v>
      </c>
      <c r="B19" t="s">
        <v>21</v>
      </c>
    </row>
    <row r="20" spans="1:2" ht="14.45" x14ac:dyDescent="0.3">
      <c r="A20" t="s">
        <v>5</v>
      </c>
      <c r="B20" t="s">
        <v>22</v>
      </c>
    </row>
    <row r="21" spans="1:2" ht="14.45" x14ac:dyDescent="0.3">
      <c r="A21" t="s">
        <v>5</v>
      </c>
      <c r="B21" t="s">
        <v>23</v>
      </c>
    </row>
    <row r="22" spans="1:2" ht="14.45" x14ac:dyDescent="0.3">
      <c r="A22" t="s">
        <v>5</v>
      </c>
      <c r="B22" t="s">
        <v>24</v>
      </c>
    </row>
    <row r="23" spans="1:2" ht="14.45" x14ac:dyDescent="0.3">
      <c r="A23" t="s">
        <v>5</v>
      </c>
      <c r="B23" t="s">
        <v>25</v>
      </c>
    </row>
    <row r="24" spans="1:2" ht="14.45" x14ac:dyDescent="0.3">
      <c r="A24" t="s">
        <v>5</v>
      </c>
      <c r="B24" t="s">
        <v>26</v>
      </c>
    </row>
    <row r="25" spans="1:2" ht="14.45" x14ac:dyDescent="0.3">
      <c r="A25" t="s">
        <v>5</v>
      </c>
      <c r="B25" t="s">
        <v>27</v>
      </c>
    </row>
    <row r="26" spans="1:2" ht="14.45" x14ac:dyDescent="0.3">
      <c r="A26" t="s">
        <v>5</v>
      </c>
      <c r="B26" t="s">
        <v>28</v>
      </c>
    </row>
    <row r="27" spans="1:2" ht="14.45" x14ac:dyDescent="0.3">
      <c r="A27" t="s">
        <v>5</v>
      </c>
      <c r="B27" t="s">
        <v>29</v>
      </c>
    </row>
    <row r="28" spans="1:2" ht="14.45" x14ac:dyDescent="0.3">
      <c r="A28" t="s">
        <v>5</v>
      </c>
      <c r="B28" t="s">
        <v>30</v>
      </c>
    </row>
    <row r="29" spans="1:2" ht="14.45" x14ac:dyDescent="0.3">
      <c r="A29" t="s">
        <v>5</v>
      </c>
      <c r="B29" t="s">
        <v>31</v>
      </c>
    </row>
    <row r="30" spans="1:2" ht="14.45" x14ac:dyDescent="0.3">
      <c r="A30" t="s">
        <v>5</v>
      </c>
      <c r="B30" t="s">
        <v>32</v>
      </c>
    </row>
    <row r="31" spans="1:2" ht="14.45" x14ac:dyDescent="0.3">
      <c r="A31" t="s">
        <v>5</v>
      </c>
      <c r="B31" t="s">
        <v>33</v>
      </c>
    </row>
    <row r="32" spans="1:2" ht="14.45" x14ac:dyDescent="0.3">
      <c r="A32" t="s">
        <v>5</v>
      </c>
      <c r="B32" t="s">
        <v>34</v>
      </c>
    </row>
    <row r="33" spans="1:2" ht="14.45" x14ac:dyDescent="0.3">
      <c r="A33" t="s">
        <v>5</v>
      </c>
      <c r="B33" t="s">
        <v>35</v>
      </c>
    </row>
    <row r="34" spans="1:2" ht="14.45" x14ac:dyDescent="0.3">
      <c r="A34" t="s">
        <v>5</v>
      </c>
      <c r="B34" t="s">
        <v>36</v>
      </c>
    </row>
    <row r="35" spans="1:2" ht="14.45" x14ac:dyDescent="0.3">
      <c r="A35" t="s">
        <v>5</v>
      </c>
      <c r="B35" t="s">
        <v>37</v>
      </c>
    </row>
    <row r="36" spans="1:2" ht="14.45" x14ac:dyDescent="0.3">
      <c r="A36" t="s">
        <v>5</v>
      </c>
      <c r="B36" t="s">
        <v>38</v>
      </c>
    </row>
    <row r="37" spans="1:2" ht="14.45" x14ac:dyDescent="0.3">
      <c r="A37" t="s">
        <v>5</v>
      </c>
      <c r="B37" t="s">
        <v>39</v>
      </c>
    </row>
    <row r="38" spans="1:2" ht="14.45" x14ac:dyDescent="0.3">
      <c r="A38" t="s">
        <v>5</v>
      </c>
      <c r="B38" t="s">
        <v>40</v>
      </c>
    </row>
    <row r="39" spans="1:2" ht="14.45" x14ac:dyDescent="0.3">
      <c r="A39" t="s">
        <v>5</v>
      </c>
      <c r="B39" t="s">
        <v>41</v>
      </c>
    </row>
    <row r="40" spans="1:2" ht="14.45" x14ac:dyDescent="0.3">
      <c r="A40" t="s">
        <v>5</v>
      </c>
      <c r="B40" t="s">
        <v>42</v>
      </c>
    </row>
    <row r="41" spans="1:2" ht="14.45" x14ac:dyDescent="0.3">
      <c r="A41" t="s">
        <v>5</v>
      </c>
      <c r="B41" t="s">
        <v>43</v>
      </c>
    </row>
    <row r="42" spans="1:2" ht="14.45" x14ac:dyDescent="0.3">
      <c r="A42" t="s">
        <v>5</v>
      </c>
      <c r="B42" t="s">
        <v>44</v>
      </c>
    </row>
    <row r="43" spans="1:2" ht="14.45" x14ac:dyDescent="0.3">
      <c r="A43" t="s">
        <v>5</v>
      </c>
      <c r="B43" t="s">
        <v>45</v>
      </c>
    </row>
    <row r="44" spans="1:2" ht="14.45" x14ac:dyDescent="0.3">
      <c r="A44" t="s">
        <v>5</v>
      </c>
      <c r="B44" t="s">
        <v>46</v>
      </c>
    </row>
    <row r="45" spans="1:2" ht="14.45" x14ac:dyDescent="0.3">
      <c r="A45" t="s">
        <v>5</v>
      </c>
      <c r="B45" t="s">
        <v>47</v>
      </c>
    </row>
    <row r="46" spans="1:2" ht="14.45" x14ac:dyDescent="0.3">
      <c r="A46" t="s">
        <v>5</v>
      </c>
      <c r="B46" t="s">
        <v>48</v>
      </c>
    </row>
    <row r="47" spans="1:2" ht="14.45" x14ac:dyDescent="0.3">
      <c r="A47" t="s">
        <v>5</v>
      </c>
      <c r="B47" t="s">
        <v>49</v>
      </c>
    </row>
    <row r="48" spans="1:2" ht="14.45" x14ac:dyDescent="0.3">
      <c r="A48" t="s">
        <v>5</v>
      </c>
      <c r="B48" t="s">
        <v>50</v>
      </c>
    </row>
    <row r="49" spans="1:2" ht="14.45" x14ac:dyDescent="0.3">
      <c r="A49" t="s">
        <v>5</v>
      </c>
      <c r="B49" t="s">
        <v>51</v>
      </c>
    </row>
    <row r="50" spans="1:2" ht="14.45" x14ac:dyDescent="0.3">
      <c r="A50" t="s">
        <v>5</v>
      </c>
      <c r="B50" t="s">
        <v>52</v>
      </c>
    </row>
    <row r="51" spans="1:2" ht="14.45" x14ac:dyDescent="0.3">
      <c r="A51" t="s">
        <v>5</v>
      </c>
      <c r="B51" t="s">
        <v>53</v>
      </c>
    </row>
    <row r="52" spans="1:2" ht="14.45" x14ac:dyDescent="0.3">
      <c r="A52" t="s">
        <v>5</v>
      </c>
      <c r="B52" t="s">
        <v>54</v>
      </c>
    </row>
    <row r="53" spans="1:2" ht="14.45" x14ac:dyDescent="0.3">
      <c r="A53" t="s">
        <v>5</v>
      </c>
      <c r="B53" t="s">
        <v>55</v>
      </c>
    </row>
    <row r="54" spans="1:2" ht="14.45" x14ac:dyDescent="0.3">
      <c r="A54" t="s">
        <v>5</v>
      </c>
      <c r="B54" t="s">
        <v>56</v>
      </c>
    </row>
    <row r="55" spans="1:2" ht="14.45" x14ac:dyDescent="0.3">
      <c r="A55" t="s">
        <v>5</v>
      </c>
      <c r="B55" t="s">
        <v>57</v>
      </c>
    </row>
    <row r="56" spans="1:2" ht="14.45" x14ac:dyDescent="0.3">
      <c r="A56" t="s">
        <v>5</v>
      </c>
      <c r="B56" t="s">
        <v>58</v>
      </c>
    </row>
    <row r="57" spans="1:2" ht="14.45" x14ac:dyDescent="0.3">
      <c r="A57" t="s">
        <v>5</v>
      </c>
      <c r="B57" t="s">
        <v>59</v>
      </c>
    </row>
    <row r="58" spans="1:2" ht="14.45" x14ac:dyDescent="0.3">
      <c r="A58" t="s">
        <v>5</v>
      </c>
      <c r="B58" t="s">
        <v>60</v>
      </c>
    </row>
    <row r="59" spans="1:2" ht="14.45" x14ac:dyDescent="0.3">
      <c r="A59" t="s">
        <v>5</v>
      </c>
      <c r="B59" t="s">
        <v>61</v>
      </c>
    </row>
    <row r="60" spans="1:2" ht="14.45" x14ac:dyDescent="0.3">
      <c r="A60" t="s">
        <v>5</v>
      </c>
      <c r="B60" t="s">
        <v>62</v>
      </c>
    </row>
    <row r="61" spans="1:2" ht="14.45" x14ac:dyDescent="0.3">
      <c r="A61" t="s">
        <v>5</v>
      </c>
      <c r="B61" t="s">
        <v>63</v>
      </c>
    </row>
    <row r="62" spans="1:2" ht="14.45" x14ac:dyDescent="0.3">
      <c r="A62" t="s">
        <v>5</v>
      </c>
      <c r="B62" t="s">
        <v>64</v>
      </c>
    </row>
    <row r="63" spans="1:2" ht="14.45" x14ac:dyDescent="0.3">
      <c r="A63" t="s">
        <v>5</v>
      </c>
      <c r="B63" t="s">
        <v>65</v>
      </c>
    </row>
    <row r="64" spans="1:2" ht="14.45" x14ac:dyDescent="0.3">
      <c r="A64" t="s">
        <v>5</v>
      </c>
      <c r="B64" t="s">
        <v>66</v>
      </c>
    </row>
    <row r="65" spans="1:9" ht="14.45" x14ac:dyDescent="0.3">
      <c r="A65" t="s">
        <v>5</v>
      </c>
      <c r="B65" t="s">
        <v>67</v>
      </c>
    </row>
    <row r="66" spans="1:9" ht="14.45" x14ac:dyDescent="0.3">
      <c r="A66" t="s">
        <v>5</v>
      </c>
      <c r="B66" t="s">
        <v>68</v>
      </c>
    </row>
    <row r="67" spans="1:9" ht="14.45" x14ac:dyDescent="0.3">
      <c r="A67" t="s">
        <v>5</v>
      </c>
      <c r="B67" t="s">
        <v>69</v>
      </c>
    </row>
    <row r="68" spans="1:9" ht="14.45" x14ac:dyDescent="0.3">
      <c r="A68" t="s">
        <v>5</v>
      </c>
      <c r="B68" t="s">
        <v>70</v>
      </c>
    </row>
    <row r="69" spans="1:9" ht="14.45" x14ac:dyDescent="0.3">
      <c r="A69" t="s">
        <v>5</v>
      </c>
      <c r="B69" t="s">
        <v>71</v>
      </c>
    </row>
    <row r="71" spans="1:9" ht="14.45" x14ac:dyDescent="0.3">
      <c r="A71" t="s">
        <v>72</v>
      </c>
    </row>
    <row r="72" spans="1:9" ht="14.45" x14ac:dyDescent="0.3">
      <c r="A72" t="s">
        <v>73</v>
      </c>
    </row>
    <row r="73" spans="1:9" ht="14.45" x14ac:dyDescent="0.3">
      <c r="A73" t="s">
        <v>72</v>
      </c>
    </row>
    <row r="75" spans="1:9" ht="14.45" x14ac:dyDescent="0.3">
      <c r="A75" t="s">
        <v>74</v>
      </c>
      <c r="B75" t="s">
        <v>75</v>
      </c>
      <c r="C75" t="s">
        <v>76</v>
      </c>
      <c r="D75" t="s">
        <v>77</v>
      </c>
      <c r="E75" t="s">
        <v>78</v>
      </c>
      <c r="F75" t="s">
        <v>79</v>
      </c>
      <c r="G75" t="s">
        <v>80</v>
      </c>
      <c r="H75" t="s">
        <v>81</v>
      </c>
      <c r="I75" t="s">
        <v>82</v>
      </c>
    </row>
    <row r="76" spans="1:9" ht="14.45" x14ac:dyDescent="0.3">
      <c r="B76" t="s">
        <v>83</v>
      </c>
      <c r="C76">
        <v>5.6760000000000002</v>
      </c>
      <c r="D76" t="s">
        <v>84</v>
      </c>
      <c r="F76" t="s">
        <v>85</v>
      </c>
      <c r="G76" s="1">
        <v>17830000</v>
      </c>
      <c r="H76">
        <v>17828818</v>
      </c>
    </row>
    <row r="77" spans="1:9" ht="14.45" x14ac:dyDescent="0.3">
      <c r="B77" t="s">
        <v>86</v>
      </c>
      <c r="C77">
        <v>5.7160000000000002</v>
      </c>
      <c r="D77" t="s">
        <v>84</v>
      </c>
      <c r="F77" t="s">
        <v>85</v>
      </c>
      <c r="G77" s="1">
        <v>30760000</v>
      </c>
      <c r="H77">
        <v>30762688</v>
      </c>
    </row>
    <row r="78" spans="1:9" ht="14.45" x14ac:dyDescent="0.3">
      <c r="B78" t="s">
        <v>87</v>
      </c>
      <c r="C78">
        <v>5.6870000000000003</v>
      </c>
      <c r="D78" t="s">
        <v>84</v>
      </c>
      <c r="F78" t="s">
        <v>85</v>
      </c>
      <c r="G78" s="1">
        <v>27450000</v>
      </c>
      <c r="H78">
        <v>27450894</v>
      </c>
    </row>
    <row r="79" spans="1:9" ht="14.45" x14ac:dyDescent="0.3">
      <c r="B79" t="s">
        <v>88</v>
      </c>
      <c r="C79">
        <v>5.694</v>
      </c>
      <c r="D79" t="s">
        <v>84</v>
      </c>
      <c r="F79" t="s">
        <v>85</v>
      </c>
      <c r="G79" s="1">
        <v>34730000</v>
      </c>
      <c r="H79">
        <v>34734020</v>
      </c>
    </row>
    <row r="80" spans="1:9" ht="14.45" x14ac:dyDescent="0.3">
      <c r="B80" t="s">
        <v>89</v>
      </c>
      <c r="C80">
        <v>5.6639999999999997</v>
      </c>
      <c r="D80" t="s">
        <v>84</v>
      </c>
      <c r="F80" t="s">
        <v>85</v>
      </c>
      <c r="G80" s="1">
        <v>16180000</v>
      </c>
      <c r="H80">
        <v>16179373</v>
      </c>
    </row>
    <row r="81" spans="2:8" ht="14.45" x14ac:dyDescent="0.3">
      <c r="B81" t="s">
        <v>90</v>
      </c>
      <c r="C81">
        <v>5.681</v>
      </c>
      <c r="D81" t="s">
        <v>84</v>
      </c>
      <c r="F81" t="s">
        <v>85</v>
      </c>
      <c r="G81" s="1">
        <v>24390000</v>
      </c>
      <c r="H81">
        <v>24394478</v>
      </c>
    </row>
    <row r="82" spans="2:8" ht="14.45" x14ac:dyDescent="0.3">
      <c r="B82" t="s">
        <v>91</v>
      </c>
      <c r="C82">
        <v>5.6779999999999999</v>
      </c>
      <c r="D82" t="s">
        <v>84</v>
      </c>
      <c r="F82" t="s">
        <v>85</v>
      </c>
      <c r="G82" s="1">
        <v>16660000</v>
      </c>
      <c r="H82">
        <v>16657263</v>
      </c>
    </row>
    <row r="83" spans="2:8" ht="14.45" x14ac:dyDescent="0.3">
      <c r="B83" t="s">
        <v>92</v>
      </c>
      <c r="C83">
        <v>5.6920000000000002</v>
      </c>
      <c r="D83" t="s">
        <v>84</v>
      </c>
      <c r="F83" t="s">
        <v>85</v>
      </c>
      <c r="G83" s="1">
        <v>38290000</v>
      </c>
      <c r="H83">
        <v>38294588</v>
      </c>
    </row>
    <row r="84" spans="2:8" ht="14.45" x14ac:dyDescent="0.3">
      <c r="B84" t="s">
        <v>93</v>
      </c>
      <c r="C84">
        <v>5.6760000000000002</v>
      </c>
      <c r="D84" t="s">
        <v>84</v>
      </c>
      <c r="F84" t="s">
        <v>85</v>
      </c>
      <c r="G84" s="1">
        <v>15590000</v>
      </c>
      <c r="H84">
        <v>15589541</v>
      </c>
    </row>
    <row r="85" spans="2:8" ht="14.45" x14ac:dyDescent="0.3">
      <c r="B85" t="s">
        <v>94</v>
      </c>
      <c r="C85">
        <v>5.6760000000000002</v>
      </c>
      <c r="D85" t="s">
        <v>84</v>
      </c>
      <c r="F85" t="s">
        <v>85</v>
      </c>
      <c r="G85" s="1">
        <v>34960000</v>
      </c>
      <c r="H85">
        <v>34961392</v>
      </c>
    </row>
    <row r="86" spans="2:8" ht="14.45" x14ac:dyDescent="0.3">
      <c r="B86" t="s">
        <v>95</v>
      </c>
      <c r="C86">
        <v>5.6840000000000002</v>
      </c>
      <c r="D86" t="s">
        <v>84</v>
      </c>
      <c r="F86" t="s">
        <v>85</v>
      </c>
      <c r="G86" s="1">
        <v>23100000</v>
      </c>
      <c r="H86">
        <v>23095516</v>
      </c>
    </row>
    <row r="87" spans="2:8" ht="14.45" x14ac:dyDescent="0.3">
      <c r="B87" t="s">
        <v>96</v>
      </c>
      <c r="C87">
        <v>5.6820000000000004</v>
      </c>
      <c r="D87" t="s">
        <v>84</v>
      </c>
      <c r="F87" t="s">
        <v>85</v>
      </c>
      <c r="G87" s="1">
        <v>33910000</v>
      </c>
      <c r="H87">
        <v>33911544</v>
      </c>
    </row>
    <row r="88" spans="2:8" ht="14.45" x14ac:dyDescent="0.3">
      <c r="B88" t="s">
        <v>97</v>
      </c>
      <c r="C88">
        <v>5.6660000000000004</v>
      </c>
      <c r="D88" t="s">
        <v>84</v>
      </c>
      <c r="F88" t="s">
        <v>85</v>
      </c>
      <c r="G88" s="1">
        <v>18080000</v>
      </c>
      <c r="H88">
        <v>18077268</v>
      </c>
    </row>
    <row r="89" spans="2:8" ht="14.45" x14ac:dyDescent="0.3">
      <c r="B89" t="s">
        <v>98</v>
      </c>
      <c r="C89">
        <v>5.6989999999999998</v>
      </c>
      <c r="D89" t="s">
        <v>84</v>
      </c>
      <c r="E89" t="s">
        <v>99</v>
      </c>
      <c r="F89" t="s">
        <v>85</v>
      </c>
      <c r="G89" s="1">
        <v>28900000</v>
      </c>
      <c r="H89">
        <v>28901644</v>
      </c>
    </row>
    <row r="90" spans="2:8" x14ac:dyDescent="0.25">
      <c r="B90" t="s">
        <v>100</v>
      </c>
      <c r="C90">
        <v>5.6749999999999998</v>
      </c>
      <c r="D90" t="s">
        <v>84</v>
      </c>
      <c r="F90" t="s">
        <v>85</v>
      </c>
      <c r="G90" s="1">
        <v>23420000</v>
      </c>
      <c r="H90">
        <v>23417850</v>
      </c>
    </row>
    <row r="91" spans="2:8" x14ac:dyDescent="0.25">
      <c r="B91" t="s">
        <v>101</v>
      </c>
      <c r="C91">
        <v>5.6829999999999998</v>
      </c>
      <c r="D91" t="s">
        <v>84</v>
      </c>
      <c r="F91" t="s">
        <v>85</v>
      </c>
      <c r="G91" s="1">
        <v>26440000</v>
      </c>
      <c r="H91">
        <v>26441432</v>
      </c>
    </row>
    <row r="92" spans="2:8" x14ac:dyDescent="0.25">
      <c r="B92" t="s">
        <v>102</v>
      </c>
      <c r="C92">
        <v>5.6710000000000003</v>
      </c>
      <c r="D92" t="s">
        <v>84</v>
      </c>
      <c r="F92" t="s">
        <v>85</v>
      </c>
      <c r="G92" s="1">
        <v>30190000</v>
      </c>
      <c r="H92">
        <v>30186660</v>
      </c>
    </row>
    <row r="93" spans="2:8" x14ac:dyDescent="0.25">
      <c r="B93" t="s">
        <v>103</v>
      </c>
      <c r="C93">
        <v>5.6929999999999996</v>
      </c>
      <c r="D93" t="s">
        <v>84</v>
      </c>
      <c r="F93" t="s">
        <v>85</v>
      </c>
      <c r="G93" s="1">
        <v>37200000</v>
      </c>
      <c r="H93">
        <v>37203204</v>
      </c>
    </row>
    <row r="94" spans="2:8" x14ac:dyDescent="0.25">
      <c r="B94" t="s">
        <v>104</v>
      </c>
      <c r="C94">
        <v>5.673</v>
      </c>
      <c r="D94" t="s">
        <v>84</v>
      </c>
      <c r="F94" t="s">
        <v>85</v>
      </c>
      <c r="G94" s="1">
        <v>24930000</v>
      </c>
      <c r="H94">
        <v>24929924</v>
      </c>
    </row>
    <row r="95" spans="2:8" x14ac:dyDescent="0.25">
      <c r="B95" t="s">
        <v>105</v>
      </c>
      <c r="C95">
        <v>5.6950000000000003</v>
      </c>
      <c r="D95" t="s">
        <v>84</v>
      </c>
      <c r="F95" t="s">
        <v>85</v>
      </c>
      <c r="G95" s="1">
        <v>21120000</v>
      </c>
      <c r="H95">
        <v>21123830</v>
      </c>
    </row>
    <row r="96" spans="2:8" x14ac:dyDescent="0.25">
      <c r="B96" t="s">
        <v>106</v>
      </c>
      <c r="C96">
        <v>5.6740000000000004</v>
      </c>
      <c r="D96" t="s">
        <v>84</v>
      </c>
      <c r="F96" t="s">
        <v>85</v>
      </c>
      <c r="G96" s="1">
        <v>30230000</v>
      </c>
      <c r="H96">
        <v>30232056</v>
      </c>
    </row>
    <row r="97" spans="2:8" x14ac:dyDescent="0.25">
      <c r="B97" t="s">
        <v>107</v>
      </c>
      <c r="C97">
        <v>5.6859999999999999</v>
      </c>
      <c r="D97" t="s">
        <v>84</v>
      </c>
      <c r="F97" t="s">
        <v>85</v>
      </c>
      <c r="G97" s="1">
        <v>37630000</v>
      </c>
      <c r="H97">
        <v>37625992</v>
      </c>
    </row>
    <row r="98" spans="2:8" x14ac:dyDescent="0.25">
      <c r="B98" t="s">
        <v>108</v>
      </c>
      <c r="C98">
        <v>5.6760000000000002</v>
      </c>
      <c r="D98" t="s">
        <v>84</v>
      </c>
      <c r="F98" t="s">
        <v>85</v>
      </c>
      <c r="G98" s="1">
        <v>25060000</v>
      </c>
      <c r="H98">
        <v>25058882</v>
      </c>
    </row>
    <row r="99" spans="2:8" x14ac:dyDescent="0.25">
      <c r="B99" t="s">
        <v>109</v>
      </c>
      <c r="C99">
        <v>5.6689999999999996</v>
      </c>
      <c r="D99" t="s">
        <v>84</v>
      </c>
      <c r="F99" t="s">
        <v>85</v>
      </c>
      <c r="G99" s="1">
        <v>16350000</v>
      </c>
      <c r="H99">
        <v>16347976</v>
      </c>
    </row>
    <row r="100" spans="2:8" x14ac:dyDescent="0.25">
      <c r="B100" t="s">
        <v>110</v>
      </c>
      <c r="C100">
        <v>5.7460000000000004</v>
      </c>
      <c r="D100" t="s">
        <v>84</v>
      </c>
      <c r="E100" t="s">
        <v>111</v>
      </c>
      <c r="F100" t="s">
        <v>112</v>
      </c>
      <c r="G100">
        <v>0</v>
      </c>
      <c r="H100">
        <v>0</v>
      </c>
    </row>
    <row r="101" spans="2:8" x14ac:dyDescent="0.25">
      <c r="B101" t="s">
        <v>113</v>
      </c>
      <c r="C101">
        <v>5.7460000000000004</v>
      </c>
      <c r="D101" t="s">
        <v>84</v>
      </c>
      <c r="E101" t="s">
        <v>111</v>
      </c>
      <c r="F101" t="s">
        <v>112</v>
      </c>
      <c r="G101">
        <v>0</v>
      </c>
      <c r="H101">
        <v>0</v>
      </c>
    </row>
    <row r="102" spans="2:8" x14ac:dyDescent="0.25">
      <c r="B102" t="s">
        <v>114</v>
      </c>
      <c r="C102">
        <v>5.7460000000000004</v>
      </c>
      <c r="D102" t="s">
        <v>84</v>
      </c>
      <c r="E102" t="s">
        <v>111</v>
      </c>
      <c r="F102" t="s">
        <v>112</v>
      </c>
      <c r="G102">
        <v>0</v>
      </c>
      <c r="H102">
        <v>0</v>
      </c>
    </row>
    <row r="103" spans="2:8" x14ac:dyDescent="0.25">
      <c r="B103" t="s">
        <v>115</v>
      </c>
      <c r="C103">
        <v>5.7549999999999999</v>
      </c>
      <c r="D103" t="s">
        <v>84</v>
      </c>
      <c r="F103" t="s">
        <v>85</v>
      </c>
      <c r="G103">
        <v>594583</v>
      </c>
      <c r="H103">
        <v>594583</v>
      </c>
    </row>
    <row r="104" spans="2:8" x14ac:dyDescent="0.25">
      <c r="B104" t="s">
        <v>116</v>
      </c>
      <c r="C104">
        <v>5.7009999999999996</v>
      </c>
      <c r="D104" t="s">
        <v>84</v>
      </c>
      <c r="F104" t="s">
        <v>85</v>
      </c>
      <c r="G104">
        <v>538211</v>
      </c>
      <c r="H104">
        <v>538211</v>
      </c>
    </row>
    <row r="105" spans="2:8" x14ac:dyDescent="0.25">
      <c r="B105" t="s">
        <v>117</v>
      </c>
      <c r="C105">
        <v>5.6849999999999996</v>
      </c>
      <c r="D105" t="s">
        <v>84</v>
      </c>
      <c r="F105" t="s">
        <v>85</v>
      </c>
      <c r="G105">
        <v>842897</v>
      </c>
      <c r="H105">
        <v>842897</v>
      </c>
    </row>
    <row r="106" spans="2:8" x14ac:dyDescent="0.25">
      <c r="B106" t="s">
        <v>118</v>
      </c>
      <c r="C106">
        <v>5.6689999999999996</v>
      </c>
      <c r="D106" t="s">
        <v>84</v>
      </c>
      <c r="F106" t="s">
        <v>85</v>
      </c>
      <c r="G106" s="1">
        <v>24070000</v>
      </c>
      <c r="H106">
        <v>24070774</v>
      </c>
    </row>
    <row r="107" spans="2:8" x14ac:dyDescent="0.25">
      <c r="B107" t="s">
        <v>119</v>
      </c>
      <c r="C107">
        <v>5.71</v>
      </c>
      <c r="D107" t="s">
        <v>84</v>
      </c>
      <c r="F107" t="s">
        <v>85</v>
      </c>
      <c r="G107" s="1">
        <v>39370000</v>
      </c>
      <c r="H107">
        <v>39373052</v>
      </c>
    </row>
    <row r="108" spans="2:8" x14ac:dyDescent="0.25">
      <c r="B108" t="s">
        <v>120</v>
      </c>
      <c r="C108">
        <v>5.6909999999999998</v>
      </c>
      <c r="D108" t="s">
        <v>84</v>
      </c>
      <c r="F108" t="s">
        <v>85</v>
      </c>
      <c r="G108" s="1">
        <v>27710000</v>
      </c>
      <c r="H108">
        <v>27711508</v>
      </c>
    </row>
    <row r="109" spans="2:8" x14ac:dyDescent="0.25">
      <c r="B109" t="s">
        <v>121</v>
      </c>
      <c r="C109">
        <v>5.6950000000000003</v>
      </c>
      <c r="D109" t="s">
        <v>84</v>
      </c>
      <c r="F109" t="s">
        <v>85</v>
      </c>
      <c r="G109" s="1">
        <v>34830000</v>
      </c>
      <c r="H109">
        <v>34831596</v>
      </c>
    </row>
    <row r="110" spans="2:8" x14ac:dyDescent="0.25">
      <c r="B110" t="s">
        <v>122</v>
      </c>
      <c r="C110">
        <v>5.6669999999999998</v>
      </c>
      <c r="D110" t="s">
        <v>84</v>
      </c>
      <c r="F110" t="s">
        <v>85</v>
      </c>
      <c r="G110" s="1">
        <v>29010000</v>
      </c>
      <c r="H110">
        <v>29009224</v>
      </c>
    </row>
    <row r="111" spans="2:8" x14ac:dyDescent="0.25">
      <c r="B111" t="s">
        <v>123</v>
      </c>
      <c r="C111">
        <v>5.6950000000000003</v>
      </c>
      <c r="D111" t="s">
        <v>84</v>
      </c>
      <c r="F111" t="s">
        <v>85</v>
      </c>
      <c r="G111" s="1">
        <v>38480000</v>
      </c>
      <c r="H111">
        <v>38477876</v>
      </c>
    </row>
    <row r="112" spans="2:8" x14ac:dyDescent="0.25">
      <c r="B112" t="s">
        <v>124</v>
      </c>
      <c r="C112">
        <v>5.6859999999999999</v>
      </c>
      <c r="D112" t="s">
        <v>84</v>
      </c>
      <c r="F112" t="s">
        <v>85</v>
      </c>
      <c r="G112" s="1">
        <v>21500000</v>
      </c>
      <c r="H112">
        <v>21500844</v>
      </c>
    </row>
    <row r="113" spans="2:8" x14ac:dyDescent="0.25">
      <c r="B113" t="s">
        <v>125</v>
      </c>
      <c r="C113">
        <v>5.6859999999999999</v>
      </c>
      <c r="D113" t="s">
        <v>84</v>
      </c>
      <c r="F113" t="s">
        <v>85</v>
      </c>
      <c r="G113" s="1">
        <v>26950000</v>
      </c>
      <c r="H113">
        <v>26951134</v>
      </c>
    </row>
    <row r="114" spans="2:8" x14ac:dyDescent="0.25">
      <c r="B114" t="s">
        <v>126</v>
      </c>
      <c r="C114">
        <v>5.69</v>
      </c>
      <c r="D114" t="s">
        <v>84</v>
      </c>
      <c r="F114" t="s">
        <v>85</v>
      </c>
      <c r="G114" s="1">
        <v>31040000</v>
      </c>
      <c r="H114">
        <v>31039858</v>
      </c>
    </row>
    <row r="115" spans="2:8" x14ac:dyDescent="0.25">
      <c r="B115" t="s">
        <v>127</v>
      </c>
      <c r="C115">
        <v>5.6760000000000002</v>
      </c>
      <c r="D115" t="s">
        <v>84</v>
      </c>
      <c r="F115" t="s">
        <v>85</v>
      </c>
      <c r="G115" s="1">
        <v>43720000</v>
      </c>
      <c r="H115">
        <v>43715192</v>
      </c>
    </row>
    <row r="116" spans="2:8" x14ac:dyDescent="0.25">
      <c r="B116" t="s">
        <v>128</v>
      </c>
      <c r="C116">
        <v>5.68</v>
      </c>
      <c r="D116" t="s">
        <v>84</v>
      </c>
      <c r="F116" t="s">
        <v>85</v>
      </c>
      <c r="G116" s="1">
        <v>24330000</v>
      </c>
      <c r="H116">
        <v>24329496</v>
      </c>
    </row>
    <row r="117" spans="2:8" x14ac:dyDescent="0.25">
      <c r="B117" t="s">
        <v>129</v>
      </c>
      <c r="C117">
        <v>5.68</v>
      </c>
      <c r="D117" t="s">
        <v>84</v>
      </c>
      <c r="F117" t="s">
        <v>85</v>
      </c>
      <c r="G117" s="1">
        <v>37350000</v>
      </c>
      <c r="H117">
        <v>37348108</v>
      </c>
    </row>
    <row r="118" spans="2:8" x14ac:dyDescent="0.25">
      <c r="B118" t="s">
        <v>130</v>
      </c>
      <c r="C118">
        <v>5.6790000000000003</v>
      </c>
      <c r="D118" t="s">
        <v>84</v>
      </c>
      <c r="F118" t="s">
        <v>85</v>
      </c>
      <c r="G118" s="1">
        <v>25570000</v>
      </c>
      <c r="H118">
        <v>25566688</v>
      </c>
    </row>
    <row r="119" spans="2:8" x14ac:dyDescent="0.25">
      <c r="B119" t="s">
        <v>131</v>
      </c>
      <c r="C119">
        <v>5.69</v>
      </c>
      <c r="D119" t="s">
        <v>84</v>
      </c>
      <c r="F119" t="s">
        <v>85</v>
      </c>
      <c r="G119" s="1">
        <v>37570000</v>
      </c>
      <c r="H119">
        <v>37571040</v>
      </c>
    </row>
    <row r="120" spans="2:8" x14ac:dyDescent="0.25">
      <c r="B120" t="s">
        <v>132</v>
      </c>
      <c r="C120">
        <v>5.68</v>
      </c>
      <c r="D120" t="s">
        <v>84</v>
      </c>
      <c r="F120" t="s">
        <v>85</v>
      </c>
      <c r="G120" s="1">
        <v>31910000</v>
      </c>
      <c r="H120">
        <v>31908598</v>
      </c>
    </row>
    <row r="121" spans="2:8" x14ac:dyDescent="0.25">
      <c r="B121" t="s">
        <v>133</v>
      </c>
      <c r="C121">
        <v>5.6879999999999997</v>
      </c>
      <c r="D121" t="s">
        <v>84</v>
      </c>
      <c r="F121" t="s">
        <v>85</v>
      </c>
      <c r="G121" s="1">
        <v>46500000</v>
      </c>
      <c r="H121">
        <v>46503112</v>
      </c>
    </row>
    <row r="122" spans="2:8" x14ac:dyDescent="0.25">
      <c r="B122" t="s">
        <v>134</v>
      </c>
      <c r="C122">
        <v>5.6790000000000003</v>
      </c>
      <c r="D122" t="s">
        <v>84</v>
      </c>
      <c r="F122" t="s">
        <v>85</v>
      </c>
      <c r="G122" s="1">
        <v>28570000</v>
      </c>
      <c r="H122">
        <v>28566792</v>
      </c>
    </row>
    <row r="123" spans="2:8" x14ac:dyDescent="0.25">
      <c r="B123" t="s">
        <v>135</v>
      </c>
      <c r="C123">
        <v>5.6790000000000003</v>
      </c>
      <c r="D123" t="s">
        <v>84</v>
      </c>
      <c r="F123" t="s">
        <v>85</v>
      </c>
      <c r="G123" s="1">
        <v>31960000</v>
      </c>
      <c r="H123">
        <v>31955528</v>
      </c>
    </row>
    <row r="124" spans="2:8" x14ac:dyDescent="0.25">
      <c r="B124" t="s">
        <v>136</v>
      </c>
      <c r="C124">
        <v>5.6740000000000004</v>
      </c>
      <c r="D124" t="s">
        <v>84</v>
      </c>
      <c r="F124" t="s">
        <v>85</v>
      </c>
      <c r="G124" s="1">
        <v>23870000</v>
      </c>
      <c r="H124">
        <v>23870120</v>
      </c>
    </row>
    <row r="125" spans="2:8" x14ac:dyDescent="0.25">
      <c r="B125" t="s">
        <v>137</v>
      </c>
      <c r="C125">
        <v>5.681</v>
      </c>
      <c r="D125" t="s">
        <v>84</v>
      </c>
      <c r="F125" t="s">
        <v>85</v>
      </c>
      <c r="G125" s="1">
        <v>30530000</v>
      </c>
      <c r="H125">
        <v>30532840</v>
      </c>
    </row>
    <row r="126" spans="2:8" x14ac:dyDescent="0.25">
      <c r="B126" t="s">
        <v>138</v>
      </c>
      <c r="C126">
        <v>5.681</v>
      </c>
      <c r="D126" t="s">
        <v>84</v>
      </c>
      <c r="F126" t="s">
        <v>85</v>
      </c>
      <c r="G126" s="1">
        <v>22870000</v>
      </c>
      <c r="H126">
        <v>22868608</v>
      </c>
    </row>
    <row r="127" spans="2:8" x14ac:dyDescent="0.25">
      <c r="B127" t="s">
        <v>139</v>
      </c>
      <c r="C127">
        <v>5.6740000000000004</v>
      </c>
      <c r="D127" t="s">
        <v>84</v>
      </c>
      <c r="F127" t="s">
        <v>85</v>
      </c>
      <c r="G127" s="1">
        <v>34570000</v>
      </c>
      <c r="H127">
        <v>34572900</v>
      </c>
    </row>
    <row r="128" spans="2:8" x14ac:dyDescent="0.25">
      <c r="B128" t="s">
        <v>140</v>
      </c>
      <c r="C128">
        <v>5.6840000000000002</v>
      </c>
      <c r="D128" t="s">
        <v>84</v>
      </c>
      <c r="F128" t="s">
        <v>85</v>
      </c>
      <c r="G128" s="1">
        <v>18390000</v>
      </c>
      <c r="H128">
        <v>18387690</v>
      </c>
    </row>
    <row r="129" spans="2:8" x14ac:dyDescent="0.25">
      <c r="B129" t="s">
        <v>141</v>
      </c>
      <c r="C129">
        <v>5.6929999999999996</v>
      </c>
      <c r="D129" t="s">
        <v>84</v>
      </c>
      <c r="F129" t="s">
        <v>85</v>
      </c>
      <c r="G129" s="1">
        <v>34140000</v>
      </c>
      <c r="H129">
        <v>34138120</v>
      </c>
    </row>
    <row r="130" spans="2:8" x14ac:dyDescent="0.25">
      <c r="B130" t="s">
        <v>142</v>
      </c>
      <c r="C130">
        <v>5.67</v>
      </c>
      <c r="D130" t="s">
        <v>84</v>
      </c>
      <c r="F130" t="s">
        <v>85</v>
      </c>
      <c r="G130" s="1">
        <v>26960000</v>
      </c>
      <c r="H130">
        <v>26963836</v>
      </c>
    </row>
    <row r="131" spans="2:8" x14ac:dyDescent="0.25">
      <c r="B131" t="s">
        <v>143</v>
      </c>
      <c r="C131">
        <v>5.69</v>
      </c>
      <c r="D131" t="s">
        <v>84</v>
      </c>
      <c r="F131" t="s">
        <v>85</v>
      </c>
      <c r="G131" s="1">
        <v>40870000</v>
      </c>
      <c r="H131">
        <v>40867784</v>
      </c>
    </row>
    <row r="132" spans="2:8" x14ac:dyDescent="0.25">
      <c r="B132" t="s">
        <v>144</v>
      </c>
      <c r="C132">
        <v>5.6980000000000004</v>
      </c>
      <c r="D132" t="s">
        <v>84</v>
      </c>
      <c r="F132" t="s">
        <v>85</v>
      </c>
      <c r="G132" s="1">
        <v>23090000</v>
      </c>
      <c r="H132">
        <v>23088272</v>
      </c>
    </row>
    <row r="133" spans="2:8" x14ac:dyDescent="0.25">
      <c r="B133" t="s">
        <v>145</v>
      </c>
      <c r="C133">
        <v>5.69</v>
      </c>
      <c r="D133" t="s">
        <v>84</v>
      </c>
      <c r="F133" t="s">
        <v>85</v>
      </c>
      <c r="G133" s="1">
        <v>47760000</v>
      </c>
      <c r="H133">
        <v>47758672</v>
      </c>
    </row>
    <row r="134" spans="2:8" x14ac:dyDescent="0.25">
      <c r="B134" t="s">
        <v>146</v>
      </c>
      <c r="C134">
        <v>5.6970000000000001</v>
      </c>
      <c r="D134" t="s">
        <v>84</v>
      </c>
      <c r="F134" t="s">
        <v>85</v>
      </c>
      <c r="G134" s="1">
        <v>29330000</v>
      </c>
      <c r="H134">
        <v>29333714</v>
      </c>
    </row>
    <row r="135" spans="2:8" x14ac:dyDescent="0.25">
      <c r="B135" t="s">
        <v>147</v>
      </c>
      <c r="C135">
        <v>5.6769999999999996</v>
      </c>
      <c r="D135" t="s">
        <v>84</v>
      </c>
      <c r="F135" t="s">
        <v>85</v>
      </c>
      <c r="G135" s="1">
        <v>35950000</v>
      </c>
      <c r="H135">
        <v>35947632</v>
      </c>
    </row>
    <row r="136" spans="2:8" x14ac:dyDescent="0.25">
      <c r="B136" t="s">
        <v>148</v>
      </c>
      <c r="C136">
        <v>5.6909999999999998</v>
      </c>
      <c r="D136" t="s">
        <v>84</v>
      </c>
      <c r="F136" t="s">
        <v>85</v>
      </c>
      <c r="G136" s="1">
        <v>31170000</v>
      </c>
      <c r="H136">
        <v>31171780</v>
      </c>
    </row>
    <row r="137" spans="2:8" x14ac:dyDescent="0.25">
      <c r="B137" t="s">
        <v>149</v>
      </c>
      <c r="C137">
        <v>5.6779999999999999</v>
      </c>
      <c r="D137" t="s">
        <v>84</v>
      </c>
      <c r="F137" t="s">
        <v>85</v>
      </c>
      <c r="G137" s="1">
        <v>33860000</v>
      </c>
      <c r="H137">
        <v>33863248</v>
      </c>
    </row>
    <row r="138" spans="2:8" x14ac:dyDescent="0.25">
      <c r="B138" t="s">
        <v>150</v>
      </c>
      <c r="C138">
        <v>5.6829999999999998</v>
      </c>
      <c r="D138" t="s">
        <v>84</v>
      </c>
      <c r="F138" t="s">
        <v>85</v>
      </c>
      <c r="G138" s="1">
        <v>28190000</v>
      </c>
      <c r="H138">
        <v>28190532</v>
      </c>
    </row>
    <row r="139" spans="2:8" x14ac:dyDescent="0.25">
      <c r="B139" t="s">
        <v>151</v>
      </c>
      <c r="C139">
        <v>5.67</v>
      </c>
      <c r="D139" t="s">
        <v>84</v>
      </c>
      <c r="F139" t="s">
        <v>85</v>
      </c>
      <c r="G139" s="1">
        <v>40230000</v>
      </c>
      <c r="H139">
        <v>40227676</v>
      </c>
    </row>
    <row r="140" spans="2:8" x14ac:dyDescent="0.25">
      <c r="B140" t="s">
        <v>152</v>
      </c>
      <c r="C140">
        <v>5.6769999999999996</v>
      </c>
      <c r="D140" t="s">
        <v>84</v>
      </c>
      <c r="F140" t="s">
        <v>85</v>
      </c>
      <c r="G140" s="1">
        <v>23070000</v>
      </c>
      <c r="H140">
        <v>23069346</v>
      </c>
    </row>
    <row r="141" spans="2:8" x14ac:dyDescent="0.25">
      <c r="B141" t="s">
        <v>153</v>
      </c>
      <c r="C141">
        <v>5.6769999999999996</v>
      </c>
      <c r="D141" t="s">
        <v>84</v>
      </c>
      <c r="F141" t="s">
        <v>85</v>
      </c>
      <c r="G141" s="1">
        <v>34760000</v>
      </c>
      <c r="H141">
        <v>34762932</v>
      </c>
    </row>
    <row r="142" spans="2:8" x14ac:dyDescent="0.25">
      <c r="B142" t="s">
        <v>83</v>
      </c>
      <c r="C142">
        <v>5.6639999999999997</v>
      </c>
      <c r="D142" t="s">
        <v>154</v>
      </c>
      <c r="F142" t="s">
        <v>85</v>
      </c>
      <c r="G142" s="1">
        <v>99530000</v>
      </c>
      <c r="H142">
        <v>99530576</v>
      </c>
    </row>
    <row r="143" spans="2:8" x14ac:dyDescent="0.25">
      <c r="B143" t="s">
        <v>86</v>
      </c>
      <c r="C143">
        <v>5.7</v>
      </c>
      <c r="D143" t="s">
        <v>154</v>
      </c>
      <c r="F143" t="s">
        <v>85</v>
      </c>
      <c r="G143" s="1">
        <v>94710000</v>
      </c>
      <c r="H143">
        <v>94706504</v>
      </c>
    </row>
    <row r="144" spans="2:8" x14ac:dyDescent="0.25">
      <c r="B144" t="s">
        <v>87</v>
      </c>
      <c r="C144">
        <v>5.6760000000000002</v>
      </c>
      <c r="D144" t="s">
        <v>154</v>
      </c>
      <c r="F144" t="s">
        <v>85</v>
      </c>
      <c r="G144" s="1">
        <v>108500000</v>
      </c>
      <c r="H144">
        <v>108511544</v>
      </c>
    </row>
    <row r="145" spans="2:8" x14ac:dyDescent="0.25">
      <c r="B145" t="s">
        <v>88</v>
      </c>
      <c r="C145">
        <v>5.6890000000000001</v>
      </c>
      <c r="D145" t="s">
        <v>154</v>
      </c>
      <c r="F145" t="s">
        <v>85</v>
      </c>
      <c r="G145" s="1">
        <v>79040000</v>
      </c>
      <c r="H145">
        <v>79041912</v>
      </c>
    </row>
    <row r="146" spans="2:8" x14ac:dyDescent="0.25">
      <c r="B146" t="s">
        <v>89</v>
      </c>
      <c r="C146">
        <v>5.6630000000000003</v>
      </c>
      <c r="D146" t="s">
        <v>154</v>
      </c>
      <c r="F146" t="s">
        <v>85</v>
      </c>
      <c r="G146" s="1">
        <v>85520000</v>
      </c>
      <c r="H146">
        <v>85523264</v>
      </c>
    </row>
    <row r="147" spans="2:8" x14ac:dyDescent="0.25">
      <c r="B147" t="s">
        <v>90</v>
      </c>
      <c r="C147">
        <v>5.6779999999999999</v>
      </c>
      <c r="D147" t="s">
        <v>154</v>
      </c>
      <c r="F147" t="s">
        <v>85</v>
      </c>
      <c r="G147" s="1">
        <v>86820000</v>
      </c>
      <c r="H147">
        <v>86818936</v>
      </c>
    </row>
    <row r="148" spans="2:8" x14ac:dyDescent="0.25">
      <c r="B148" t="s">
        <v>91</v>
      </c>
      <c r="C148">
        <v>5.681</v>
      </c>
      <c r="D148" t="s">
        <v>154</v>
      </c>
      <c r="F148" t="s">
        <v>85</v>
      </c>
      <c r="G148" s="1">
        <v>81690000</v>
      </c>
      <c r="H148">
        <v>81690304</v>
      </c>
    </row>
    <row r="149" spans="2:8" x14ac:dyDescent="0.25">
      <c r="B149" t="s">
        <v>92</v>
      </c>
      <c r="C149">
        <v>5.6790000000000003</v>
      </c>
      <c r="D149" t="s">
        <v>154</v>
      </c>
      <c r="F149" t="s">
        <v>85</v>
      </c>
      <c r="G149" s="1">
        <v>106500000</v>
      </c>
      <c r="H149">
        <v>106504432</v>
      </c>
    </row>
    <row r="150" spans="2:8" x14ac:dyDescent="0.25">
      <c r="B150" t="s">
        <v>93</v>
      </c>
      <c r="C150">
        <v>5.665</v>
      </c>
      <c r="D150" t="s">
        <v>154</v>
      </c>
      <c r="F150" t="s">
        <v>85</v>
      </c>
      <c r="G150" s="1">
        <v>69200000</v>
      </c>
      <c r="H150">
        <v>69200784</v>
      </c>
    </row>
    <row r="151" spans="2:8" x14ac:dyDescent="0.25">
      <c r="B151" t="s">
        <v>94</v>
      </c>
      <c r="C151">
        <v>5.6639999999999997</v>
      </c>
      <c r="D151" t="s">
        <v>154</v>
      </c>
      <c r="F151" t="s">
        <v>85</v>
      </c>
      <c r="G151" s="1">
        <v>81460000</v>
      </c>
      <c r="H151">
        <v>81457176</v>
      </c>
    </row>
    <row r="152" spans="2:8" x14ac:dyDescent="0.25">
      <c r="B152" t="s">
        <v>95</v>
      </c>
      <c r="C152">
        <v>5.6769999999999996</v>
      </c>
      <c r="D152" t="s">
        <v>154</v>
      </c>
      <c r="F152" t="s">
        <v>85</v>
      </c>
      <c r="G152" s="1">
        <v>87140000</v>
      </c>
      <c r="H152">
        <v>87143432</v>
      </c>
    </row>
    <row r="153" spans="2:8" x14ac:dyDescent="0.25">
      <c r="B153" t="s">
        <v>96</v>
      </c>
      <c r="C153">
        <v>5.6769999999999996</v>
      </c>
      <c r="D153" t="s">
        <v>154</v>
      </c>
      <c r="F153" t="s">
        <v>85</v>
      </c>
      <c r="G153" s="1">
        <v>93050000</v>
      </c>
      <c r="H153">
        <v>93046464</v>
      </c>
    </row>
    <row r="154" spans="2:8" x14ac:dyDescent="0.25">
      <c r="B154" t="s">
        <v>97</v>
      </c>
      <c r="C154">
        <v>5.6760000000000002</v>
      </c>
      <c r="D154" t="s">
        <v>154</v>
      </c>
      <c r="F154" t="s">
        <v>85</v>
      </c>
      <c r="G154" s="1">
        <v>105900000</v>
      </c>
      <c r="H154">
        <v>105944072</v>
      </c>
    </row>
    <row r="155" spans="2:8" x14ac:dyDescent="0.25">
      <c r="B155" t="s">
        <v>98</v>
      </c>
      <c r="C155">
        <v>5.7</v>
      </c>
      <c r="D155" t="s">
        <v>154</v>
      </c>
      <c r="F155" t="s">
        <v>85</v>
      </c>
      <c r="G155" s="1">
        <v>106300000</v>
      </c>
      <c r="H155">
        <v>106267416</v>
      </c>
    </row>
    <row r="156" spans="2:8" x14ac:dyDescent="0.25">
      <c r="B156" t="s">
        <v>100</v>
      </c>
      <c r="C156">
        <v>5.6630000000000003</v>
      </c>
      <c r="D156" t="s">
        <v>154</v>
      </c>
      <c r="F156" t="s">
        <v>85</v>
      </c>
      <c r="G156" s="1">
        <v>102700000</v>
      </c>
      <c r="H156">
        <v>102706432</v>
      </c>
    </row>
    <row r="157" spans="2:8" x14ac:dyDescent="0.25">
      <c r="B157" t="s">
        <v>101</v>
      </c>
      <c r="C157">
        <v>5.6820000000000004</v>
      </c>
      <c r="D157" t="s">
        <v>154</v>
      </c>
      <c r="F157" t="s">
        <v>85</v>
      </c>
      <c r="G157" s="1">
        <v>84530000</v>
      </c>
      <c r="H157">
        <v>84531728</v>
      </c>
    </row>
    <row r="158" spans="2:8" x14ac:dyDescent="0.25">
      <c r="B158" t="s">
        <v>102</v>
      </c>
      <c r="C158">
        <v>5.6779999999999999</v>
      </c>
      <c r="D158" t="s">
        <v>154</v>
      </c>
      <c r="F158" t="s">
        <v>85</v>
      </c>
      <c r="G158" s="1">
        <v>114200000</v>
      </c>
      <c r="H158">
        <v>114243680</v>
      </c>
    </row>
    <row r="159" spans="2:8" x14ac:dyDescent="0.25">
      <c r="B159" t="s">
        <v>103</v>
      </c>
      <c r="C159">
        <v>5.681</v>
      </c>
      <c r="D159" t="s">
        <v>154</v>
      </c>
      <c r="F159" t="s">
        <v>85</v>
      </c>
      <c r="G159" s="1">
        <v>106100000</v>
      </c>
      <c r="H159">
        <v>106111648</v>
      </c>
    </row>
    <row r="160" spans="2:8" x14ac:dyDescent="0.25">
      <c r="B160" t="s">
        <v>104</v>
      </c>
      <c r="C160">
        <v>5.6669999999999998</v>
      </c>
      <c r="D160" t="s">
        <v>154</v>
      </c>
      <c r="F160" t="s">
        <v>85</v>
      </c>
      <c r="G160" s="1">
        <v>84190000</v>
      </c>
      <c r="H160">
        <v>84192832</v>
      </c>
    </row>
    <row r="161" spans="2:8" x14ac:dyDescent="0.25">
      <c r="B161" t="s">
        <v>105</v>
      </c>
      <c r="C161">
        <v>5.6790000000000003</v>
      </c>
      <c r="D161" t="s">
        <v>154</v>
      </c>
      <c r="F161" t="s">
        <v>85</v>
      </c>
      <c r="G161" s="1">
        <v>43620000</v>
      </c>
      <c r="H161">
        <v>43619004</v>
      </c>
    </row>
    <row r="162" spans="2:8" x14ac:dyDescent="0.25">
      <c r="B162" t="s">
        <v>106</v>
      </c>
      <c r="C162">
        <v>5.6779999999999999</v>
      </c>
      <c r="D162" t="s">
        <v>154</v>
      </c>
      <c r="F162" t="s">
        <v>85</v>
      </c>
      <c r="G162" s="1">
        <v>101400000</v>
      </c>
      <c r="H162">
        <v>101384264</v>
      </c>
    </row>
    <row r="163" spans="2:8" x14ac:dyDescent="0.25">
      <c r="B163" t="s">
        <v>107</v>
      </c>
      <c r="C163">
        <v>5.6669999999999998</v>
      </c>
      <c r="D163" t="s">
        <v>154</v>
      </c>
      <c r="F163" t="s">
        <v>85</v>
      </c>
      <c r="G163" s="1">
        <v>102100000</v>
      </c>
      <c r="H163">
        <v>102061720</v>
      </c>
    </row>
    <row r="164" spans="2:8" x14ac:dyDescent="0.25">
      <c r="B164" t="s">
        <v>108</v>
      </c>
      <c r="C164">
        <v>5.6669999999999998</v>
      </c>
      <c r="D164" t="s">
        <v>154</v>
      </c>
      <c r="F164" t="s">
        <v>85</v>
      </c>
      <c r="G164" s="1">
        <v>95530000</v>
      </c>
      <c r="H164">
        <v>95530840</v>
      </c>
    </row>
    <row r="165" spans="2:8" x14ac:dyDescent="0.25">
      <c r="B165" t="s">
        <v>109</v>
      </c>
      <c r="C165">
        <v>5.6680000000000001</v>
      </c>
      <c r="D165" t="s">
        <v>154</v>
      </c>
      <c r="F165" t="s">
        <v>85</v>
      </c>
      <c r="G165" s="1">
        <v>62670000</v>
      </c>
      <c r="H165">
        <v>62674688</v>
      </c>
    </row>
    <row r="166" spans="2:8" x14ac:dyDescent="0.25">
      <c r="B166" t="s">
        <v>110</v>
      </c>
      <c r="C166">
        <v>5.7140000000000004</v>
      </c>
      <c r="D166" t="s">
        <v>154</v>
      </c>
      <c r="E166" t="s">
        <v>111</v>
      </c>
      <c r="F166" t="s">
        <v>112</v>
      </c>
      <c r="G166">
        <v>0</v>
      </c>
      <c r="H166">
        <v>0</v>
      </c>
    </row>
    <row r="167" spans="2:8" x14ac:dyDescent="0.25">
      <c r="B167" t="s">
        <v>113</v>
      </c>
      <c r="C167">
        <v>5.6669999999999998</v>
      </c>
      <c r="D167" t="s">
        <v>154</v>
      </c>
      <c r="E167" t="s">
        <v>155</v>
      </c>
      <c r="F167" t="s">
        <v>112</v>
      </c>
      <c r="G167">
        <v>587108</v>
      </c>
      <c r="H167">
        <v>0</v>
      </c>
    </row>
    <row r="168" spans="2:8" x14ac:dyDescent="0.25">
      <c r="B168" t="s">
        <v>114</v>
      </c>
      <c r="C168">
        <v>5.6529999999999996</v>
      </c>
      <c r="D168" t="s">
        <v>154</v>
      </c>
      <c r="F168" t="s">
        <v>85</v>
      </c>
      <c r="G168" s="1">
        <v>2243000</v>
      </c>
      <c r="H168">
        <v>2242536</v>
      </c>
    </row>
    <row r="169" spans="2:8" x14ac:dyDescent="0.25">
      <c r="B169" t="s">
        <v>115</v>
      </c>
      <c r="C169">
        <v>5.6840000000000002</v>
      </c>
      <c r="D169" t="s">
        <v>154</v>
      </c>
      <c r="F169" t="s">
        <v>85</v>
      </c>
      <c r="G169" s="1">
        <v>2626000</v>
      </c>
      <c r="H169">
        <v>2625588</v>
      </c>
    </row>
    <row r="170" spans="2:8" x14ac:dyDescent="0.25">
      <c r="B170" t="s">
        <v>116</v>
      </c>
      <c r="C170">
        <v>5.6920000000000002</v>
      </c>
      <c r="D170" t="s">
        <v>154</v>
      </c>
      <c r="F170" t="s">
        <v>85</v>
      </c>
      <c r="G170" s="1">
        <v>3395000</v>
      </c>
      <c r="H170">
        <v>3394542</v>
      </c>
    </row>
    <row r="171" spans="2:8" x14ac:dyDescent="0.25">
      <c r="B171" t="s">
        <v>117</v>
      </c>
      <c r="C171">
        <v>5.6719999999999997</v>
      </c>
      <c r="D171" t="s">
        <v>154</v>
      </c>
      <c r="F171" t="s">
        <v>85</v>
      </c>
      <c r="G171" s="1">
        <v>3143000</v>
      </c>
      <c r="H171">
        <v>3143268</v>
      </c>
    </row>
    <row r="172" spans="2:8" x14ac:dyDescent="0.25">
      <c r="B172" t="s">
        <v>118</v>
      </c>
      <c r="C172">
        <v>5.6660000000000004</v>
      </c>
      <c r="D172" t="s">
        <v>154</v>
      </c>
      <c r="F172" t="s">
        <v>85</v>
      </c>
      <c r="G172" s="1">
        <v>102600000</v>
      </c>
      <c r="H172">
        <v>102596320</v>
      </c>
    </row>
    <row r="173" spans="2:8" x14ac:dyDescent="0.25">
      <c r="B173" t="s">
        <v>119</v>
      </c>
      <c r="C173">
        <v>5.6980000000000004</v>
      </c>
      <c r="D173" t="s">
        <v>154</v>
      </c>
      <c r="F173" t="s">
        <v>85</v>
      </c>
      <c r="G173" s="1">
        <v>99500000</v>
      </c>
      <c r="H173">
        <v>99501008</v>
      </c>
    </row>
    <row r="174" spans="2:8" x14ac:dyDescent="0.25">
      <c r="B174" t="s">
        <v>120</v>
      </c>
      <c r="C174">
        <v>5.6749999999999998</v>
      </c>
      <c r="D174" t="s">
        <v>154</v>
      </c>
      <c r="F174" t="s">
        <v>85</v>
      </c>
      <c r="G174" s="1">
        <v>106900000</v>
      </c>
      <c r="H174">
        <v>106908080</v>
      </c>
    </row>
    <row r="175" spans="2:8" x14ac:dyDescent="0.25">
      <c r="B175" t="s">
        <v>121</v>
      </c>
      <c r="C175">
        <v>5.6820000000000004</v>
      </c>
      <c r="D175" t="s">
        <v>154</v>
      </c>
      <c r="F175" t="s">
        <v>85</v>
      </c>
      <c r="G175" s="1">
        <v>103000000</v>
      </c>
      <c r="H175">
        <v>103049096</v>
      </c>
    </row>
    <row r="176" spans="2:8" x14ac:dyDescent="0.25">
      <c r="B176" t="s">
        <v>122</v>
      </c>
      <c r="C176">
        <v>5.6639999999999997</v>
      </c>
      <c r="D176" t="s">
        <v>154</v>
      </c>
      <c r="F176" t="s">
        <v>85</v>
      </c>
      <c r="G176" s="1">
        <v>102600000</v>
      </c>
      <c r="H176">
        <v>102583656</v>
      </c>
    </row>
    <row r="177" spans="2:8" x14ac:dyDescent="0.25">
      <c r="B177" t="s">
        <v>123</v>
      </c>
      <c r="C177">
        <v>5.6790000000000003</v>
      </c>
      <c r="D177" t="s">
        <v>154</v>
      </c>
      <c r="F177" t="s">
        <v>85</v>
      </c>
      <c r="G177" s="1">
        <v>83660000</v>
      </c>
      <c r="H177">
        <v>83659264</v>
      </c>
    </row>
    <row r="178" spans="2:8" x14ac:dyDescent="0.25">
      <c r="B178" t="s">
        <v>124</v>
      </c>
      <c r="C178">
        <v>5.6749999999999998</v>
      </c>
      <c r="D178" t="s">
        <v>154</v>
      </c>
      <c r="F178" t="s">
        <v>85</v>
      </c>
      <c r="G178" s="1">
        <v>98300000</v>
      </c>
      <c r="H178">
        <v>98297256</v>
      </c>
    </row>
    <row r="179" spans="2:8" x14ac:dyDescent="0.25">
      <c r="B179" t="s">
        <v>125</v>
      </c>
      <c r="C179">
        <v>5.68</v>
      </c>
      <c r="D179" t="s">
        <v>154</v>
      </c>
      <c r="F179" t="s">
        <v>85</v>
      </c>
      <c r="G179" s="1">
        <v>82860000</v>
      </c>
      <c r="H179">
        <v>82858768</v>
      </c>
    </row>
    <row r="180" spans="2:8" x14ac:dyDescent="0.25">
      <c r="B180" t="s">
        <v>126</v>
      </c>
      <c r="C180">
        <v>5.673</v>
      </c>
      <c r="D180" t="s">
        <v>154</v>
      </c>
      <c r="F180" t="s">
        <v>85</v>
      </c>
      <c r="G180" s="1">
        <v>84030000</v>
      </c>
      <c r="H180">
        <v>84027040</v>
      </c>
    </row>
    <row r="181" spans="2:8" x14ac:dyDescent="0.25">
      <c r="B181" t="s">
        <v>127</v>
      </c>
      <c r="C181">
        <v>5.6669999999999998</v>
      </c>
      <c r="D181" t="s">
        <v>154</v>
      </c>
      <c r="F181" t="s">
        <v>85</v>
      </c>
      <c r="G181" s="1">
        <v>96850000</v>
      </c>
      <c r="H181">
        <v>96848480</v>
      </c>
    </row>
    <row r="182" spans="2:8" x14ac:dyDescent="0.25">
      <c r="B182" t="s">
        <v>128</v>
      </c>
      <c r="C182">
        <v>5.6669999999999998</v>
      </c>
      <c r="D182" t="s">
        <v>154</v>
      </c>
      <c r="F182" t="s">
        <v>85</v>
      </c>
      <c r="G182" s="1">
        <v>72630000</v>
      </c>
      <c r="H182">
        <v>72631864</v>
      </c>
    </row>
    <row r="183" spans="2:8" x14ac:dyDescent="0.25">
      <c r="B183" t="s">
        <v>129</v>
      </c>
      <c r="C183">
        <v>5.673</v>
      </c>
      <c r="D183" t="s">
        <v>154</v>
      </c>
      <c r="F183" t="s">
        <v>85</v>
      </c>
      <c r="G183" s="1">
        <v>98420000</v>
      </c>
      <c r="H183">
        <v>98423712</v>
      </c>
    </row>
    <row r="184" spans="2:8" x14ac:dyDescent="0.25">
      <c r="B184" t="s">
        <v>130</v>
      </c>
      <c r="C184">
        <v>5.66</v>
      </c>
      <c r="D184" t="s">
        <v>154</v>
      </c>
      <c r="F184" t="s">
        <v>85</v>
      </c>
      <c r="G184" s="1">
        <v>103800000</v>
      </c>
      <c r="H184">
        <v>103784672</v>
      </c>
    </row>
    <row r="185" spans="2:8" x14ac:dyDescent="0.25">
      <c r="B185" t="s">
        <v>131</v>
      </c>
      <c r="C185">
        <v>5.6909999999999998</v>
      </c>
      <c r="D185" t="s">
        <v>154</v>
      </c>
      <c r="F185" t="s">
        <v>85</v>
      </c>
      <c r="G185" s="1">
        <v>117900000</v>
      </c>
      <c r="H185">
        <v>117878296</v>
      </c>
    </row>
    <row r="186" spans="2:8" x14ac:dyDescent="0.25">
      <c r="B186" t="s">
        <v>132</v>
      </c>
      <c r="C186">
        <v>5.67</v>
      </c>
      <c r="D186" t="s">
        <v>154</v>
      </c>
      <c r="F186" t="s">
        <v>85</v>
      </c>
      <c r="G186" s="1">
        <v>92710000</v>
      </c>
      <c r="H186">
        <v>92707784</v>
      </c>
    </row>
    <row r="187" spans="2:8" x14ac:dyDescent="0.25">
      <c r="B187" t="s">
        <v>133</v>
      </c>
      <c r="C187">
        <v>5.6859999999999999</v>
      </c>
      <c r="D187" t="s">
        <v>154</v>
      </c>
      <c r="F187" t="s">
        <v>85</v>
      </c>
      <c r="G187" s="1">
        <v>110700000</v>
      </c>
      <c r="H187">
        <v>110729776</v>
      </c>
    </row>
    <row r="188" spans="2:8" x14ac:dyDescent="0.25">
      <c r="B188" t="s">
        <v>134</v>
      </c>
      <c r="C188">
        <v>5.6710000000000003</v>
      </c>
      <c r="D188" t="s">
        <v>154</v>
      </c>
      <c r="F188" t="s">
        <v>85</v>
      </c>
      <c r="G188" s="1">
        <v>107400000</v>
      </c>
      <c r="H188">
        <v>107353704</v>
      </c>
    </row>
    <row r="189" spans="2:8" x14ac:dyDescent="0.25">
      <c r="B189" t="s">
        <v>135</v>
      </c>
      <c r="C189">
        <v>5.6680000000000001</v>
      </c>
      <c r="D189" t="s">
        <v>154</v>
      </c>
      <c r="F189" t="s">
        <v>85</v>
      </c>
      <c r="G189" s="1">
        <v>89380000</v>
      </c>
      <c r="H189">
        <v>89378904</v>
      </c>
    </row>
    <row r="190" spans="2:8" x14ac:dyDescent="0.25">
      <c r="B190" t="s">
        <v>136</v>
      </c>
      <c r="C190">
        <v>5.67</v>
      </c>
      <c r="D190" t="s">
        <v>154</v>
      </c>
      <c r="F190" t="s">
        <v>85</v>
      </c>
      <c r="G190" s="1">
        <v>90800000</v>
      </c>
      <c r="H190">
        <v>90797928</v>
      </c>
    </row>
    <row r="191" spans="2:8" x14ac:dyDescent="0.25">
      <c r="B191" t="s">
        <v>137</v>
      </c>
      <c r="C191">
        <v>5.6710000000000003</v>
      </c>
      <c r="D191" t="s">
        <v>154</v>
      </c>
      <c r="F191" t="s">
        <v>85</v>
      </c>
      <c r="G191" s="1">
        <v>110600000</v>
      </c>
      <c r="H191">
        <v>110571072</v>
      </c>
    </row>
    <row r="192" spans="2:8" x14ac:dyDescent="0.25">
      <c r="B192" t="s">
        <v>138</v>
      </c>
      <c r="C192">
        <v>5.6779999999999999</v>
      </c>
      <c r="D192" t="s">
        <v>154</v>
      </c>
      <c r="F192" t="s">
        <v>85</v>
      </c>
      <c r="G192" s="1">
        <v>90580000</v>
      </c>
      <c r="H192">
        <v>90577616</v>
      </c>
    </row>
    <row r="193" spans="2:8" x14ac:dyDescent="0.25">
      <c r="B193" t="s">
        <v>139</v>
      </c>
      <c r="C193">
        <v>5.67</v>
      </c>
      <c r="D193" t="s">
        <v>154</v>
      </c>
      <c r="F193" t="s">
        <v>85</v>
      </c>
      <c r="G193" s="1">
        <v>103700000</v>
      </c>
      <c r="H193">
        <v>103733952</v>
      </c>
    </row>
    <row r="194" spans="2:8" x14ac:dyDescent="0.25">
      <c r="B194" t="s">
        <v>140</v>
      </c>
      <c r="C194">
        <v>5.6749999999999998</v>
      </c>
      <c r="D194" t="s">
        <v>154</v>
      </c>
      <c r="F194" t="s">
        <v>85</v>
      </c>
      <c r="G194" s="1">
        <v>87150000</v>
      </c>
      <c r="H194">
        <v>87150992</v>
      </c>
    </row>
    <row r="195" spans="2:8" x14ac:dyDescent="0.25">
      <c r="B195" t="s">
        <v>141</v>
      </c>
      <c r="C195">
        <v>5.6769999999999996</v>
      </c>
      <c r="D195" t="s">
        <v>154</v>
      </c>
      <c r="F195" t="s">
        <v>85</v>
      </c>
      <c r="G195" s="1">
        <v>100400000</v>
      </c>
      <c r="H195">
        <v>100418664</v>
      </c>
    </row>
    <row r="196" spans="2:8" x14ac:dyDescent="0.25">
      <c r="B196" t="s">
        <v>142</v>
      </c>
      <c r="C196">
        <v>5.6689999999999996</v>
      </c>
      <c r="D196" t="s">
        <v>154</v>
      </c>
      <c r="F196" t="s">
        <v>85</v>
      </c>
      <c r="G196" s="1">
        <v>94220000</v>
      </c>
      <c r="H196">
        <v>94221320</v>
      </c>
    </row>
    <row r="197" spans="2:8" x14ac:dyDescent="0.25">
      <c r="B197" t="s">
        <v>143</v>
      </c>
      <c r="C197">
        <v>5.6879999999999997</v>
      </c>
      <c r="D197" t="s">
        <v>154</v>
      </c>
      <c r="F197" t="s">
        <v>85</v>
      </c>
      <c r="G197" s="1">
        <v>109700000</v>
      </c>
      <c r="H197">
        <v>109695344</v>
      </c>
    </row>
    <row r="198" spans="2:8" x14ac:dyDescent="0.25">
      <c r="B198" t="s">
        <v>144</v>
      </c>
      <c r="C198">
        <v>5.6829999999999998</v>
      </c>
      <c r="D198" t="s">
        <v>154</v>
      </c>
      <c r="F198" t="s">
        <v>85</v>
      </c>
      <c r="G198" s="1">
        <v>97640000</v>
      </c>
      <c r="H198">
        <v>97638736</v>
      </c>
    </row>
    <row r="199" spans="2:8" x14ac:dyDescent="0.25">
      <c r="B199" t="s">
        <v>145</v>
      </c>
      <c r="C199">
        <v>5.6779999999999999</v>
      </c>
      <c r="D199" t="s">
        <v>154</v>
      </c>
      <c r="F199" t="s">
        <v>85</v>
      </c>
      <c r="G199" s="1">
        <v>105900000</v>
      </c>
      <c r="H199">
        <v>105906752</v>
      </c>
    </row>
    <row r="200" spans="2:8" x14ac:dyDescent="0.25">
      <c r="B200" t="s">
        <v>146</v>
      </c>
      <c r="C200">
        <v>5.6779999999999999</v>
      </c>
      <c r="D200" t="s">
        <v>154</v>
      </c>
      <c r="F200" t="s">
        <v>85</v>
      </c>
      <c r="G200" s="1">
        <v>101100000</v>
      </c>
      <c r="H200">
        <v>101130264</v>
      </c>
    </row>
    <row r="201" spans="2:8" x14ac:dyDescent="0.25">
      <c r="B201" t="s">
        <v>147</v>
      </c>
      <c r="C201">
        <v>5.67</v>
      </c>
      <c r="D201" t="s">
        <v>154</v>
      </c>
      <c r="F201" t="s">
        <v>85</v>
      </c>
      <c r="G201" s="1">
        <v>86840000</v>
      </c>
      <c r="H201">
        <v>86838432</v>
      </c>
    </row>
    <row r="202" spans="2:8" x14ac:dyDescent="0.25">
      <c r="B202" t="s">
        <v>148</v>
      </c>
      <c r="C202">
        <v>5.6749999999999998</v>
      </c>
      <c r="D202" t="s">
        <v>154</v>
      </c>
      <c r="F202" t="s">
        <v>85</v>
      </c>
      <c r="G202" s="1">
        <v>92670000</v>
      </c>
      <c r="H202">
        <v>92674480</v>
      </c>
    </row>
    <row r="203" spans="2:8" x14ac:dyDescent="0.25">
      <c r="B203" t="s">
        <v>149</v>
      </c>
      <c r="C203">
        <v>5.6689999999999996</v>
      </c>
      <c r="D203" t="s">
        <v>154</v>
      </c>
      <c r="F203" t="s">
        <v>85</v>
      </c>
      <c r="G203" s="1">
        <v>100700000</v>
      </c>
      <c r="H203">
        <v>100661072</v>
      </c>
    </row>
    <row r="204" spans="2:8" x14ac:dyDescent="0.25">
      <c r="B204" t="s">
        <v>150</v>
      </c>
      <c r="C204">
        <v>5.6769999999999996</v>
      </c>
      <c r="D204" t="s">
        <v>154</v>
      </c>
      <c r="F204" t="s">
        <v>85</v>
      </c>
      <c r="G204" s="1">
        <v>103400000</v>
      </c>
      <c r="H204">
        <v>103355216</v>
      </c>
    </row>
    <row r="205" spans="2:8" x14ac:dyDescent="0.25">
      <c r="B205" t="s">
        <v>151</v>
      </c>
      <c r="C205">
        <v>5.6630000000000003</v>
      </c>
      <c r="D205" t="s">
        <v>154</v>
      </c>
      <c r="F205" t="s">
        <v>85</v>
      </c>
      <c r="G205" s="1">
        <v>99850000</v>
      </c>
      <c r="H205">
        <v>99849216</v>
      </c>
    </row>
    <row r="206" spans="2:8" x14ac:dyDescent="0.25">
      <c r="B206" t="s">
        <v>152</v>
      </c>
      <c r="C206">
        <v>5.6749999999999998</v>
      </c>
      <c r="D206" t="s">
        <v>154</v>
      </c>
      <c r="F206" t="s">
        <v>85</v>
      </c>
      <c r="G206" s="1">
        <v>92910000</v>
      </c>
      <c r="H206">
        <v>92907752</v>
      </c>
    </row>
    <row r="207" spans="2:8" x14ac:dyDescent="0.25">
      <c r="B207" t="s">
        <v>153</v>
      </c>
      <c r="C207">
        <v>5.67</v>
      </c>
      <c r="D207" t="s">
        <v>154</v>
      </c>
      <c r="F207" t="s">
        <v>85</v>
      </c>
      <c r="G207" s="1">
        <v>93450000</v>
      </c>
      <c r="H207">
        <v>93454600</v>
      </c>
    </row>
    <row r="208" spans="2:8" x14ac:dyDescent="0.25">
      <c r="B208" t="s">
        <v>83</v>
      </c>
      <c r="C208">
        <v>6.2089999999999996</v>
      </c>
      <c r="D208" t="s">
        <v>156</v>
      </c>
      <c r="F208" t="s">
        <v>85</v>
      </c>
      <c r="G208" s="1">
        <v>3767000</v>
      </c>
      <c r="H208">
        <v>3767335</v>
      </c>
    </row>
    <row r="209" spans="2:8" x14ac:dyDescent="0.25">
      <c r="B209" t="s">
        <v>86</v>
      </c>
      <c r="C209">
        <v>6.2930000000000001</v>
      </c>
      <c r="D209" t="s">
        <v>156</v>
      </c>
      <c r="F209" t="s">
        <v>85</v>
      </c>
      <c r="G209" s="1">
        <v>303500000</v>
      </c>
      <c r="H209">
        <v>303527680</v>
      </c>
    </row>
    <row r="210" spans="2:8" x14ac:dyDescent="0.25">
      <c r="B210" t="s">
        <v>87</v>
      </c>
      <c r="C210">
        <v>6.173</v>
      </c>
      <c r="D210" t="s">
        <v>156</v>
      </c>
      <c r="F210" t="s">
        <v>85</v>
      </c>
      <c r="G210" s="1">
        <v>2573000</v>
      </c>
      <c r="H210">
        <v>2572544</v>
      </c>
    </row>
    <row r="211" spans="2:8" x14ac:dyDescent="0.25">
      <c r="B211" t="s">
        <v>88</v>
      </c>
      <c r="C211">
        <v>6.2510000000000003</v>
      </c>
      <c r="D211" t="s">
        <v>156</v>
      </c>
      <c r="F211" t="s">
        <v>85</v>
      </c>
      <c r="G211" s="1">
        <v>215600000</v>
      </c>
      <c r="H211">
        <v>215551168</v>
      </c>
    </row>
    <row r="212" spans="2:8" x14ac:dyDescent="0.25">
      <c r="B212" t="s">
        <v>89</v>
      </c>
      <c r="C212">
        <v>6.1970000000000001</v>
      </c>
      <c r="D212" t="s">
        <v>156</v>
      </c>
      <c r="E212" t="s">
        <v>99</v>
      </c>
      <c r="F212" t="s">
        <v>85</v>
      </c>
      <c r="G212" s="1">
        <v>4759000</v>
      </c>
      <c r="H212">
        <v>4758970</v>
      </c>
    </row>
    <row r="213" spans="2:8" x14ac:dyDescent="0.25">
      <c r="B213" t="s">
        <v>90</v>
      </c>
      <c r="C213">
        <v>6.2190000000000003</v>
      </c>
      <c r="D213" t="s">
        <v>156</v>
      </c>
      <c r="F213" t="s">
        <v>85</v>
      </c>
      <c r="G213" s="1">
        <v>164200000</v>
      </c>
      <c r="H213">
        <v>164235392</v>
      </c>
    </row>
    <row r="214" spans="2:8" x14ac:dyDescent="0.25">
      <c r="B214" t="s">
        <v>91</v>
      </c>
      <c r="C214">
        <v>6.1609999999999996</v>
      </c>
      <c r="D214" t="s">
        <v>156</v>
      </c>
      <c r="F214" t="s">
        <v>85</v>
      </c>
      <c r="G214" s="1">
        <v>2036000</v>
      </c>
      <c r="H214">
        <v>2036309</v>
      </c>
    </row>
    <row r="215" spans="2:8" x14ac:dyDescent="0.25">
      <c r="B215" t="s">
        <v>92</v>
      </c>
      <c r="C215">
        <v>6.2249999999999996</v>
      </c>
      <c r="D215" t="s">
        <v>156</v>
      </c>
      <c r="F215" t="s">
        <v>85</v>
      </c>
      <c r="G215" s="1">
        <v>242900000</v>
      </c>
      <c r="H215">
        <v>242907264</v>
      </c>
    </row>
    <row r="216" spans="2:8" x14ac:dyDescent="0.25">
      <c r="B216" t="s">
        <v>93</v>
      </c>
      <c r="C216">
        <v>6.1870000000000003</v>
      </c>
      <c r="D216" t="s">
        <v>156</v>
      </c>
      <c r="F216" t="s">
        <v>85</v>
      </c>
      <c r="G216" s="1">
        <v>3700000</v>
      </c>
      <c r="H216">
        <v>3700058</v>
      </c>
    </row>
    <row r="217" spans="2:8" x14ac:dyDescent="0.25">
      <c r="B217" t="s">
        <v>94</v>
      </c>
      <c r="C217">
        <v>6.2220000000000004</v>
      </c>
      <c r="D217" t="s">
        <v>156</v>
      </c>
      <c r="F217" t="s">
        <v>85</v>
      </c>
      <c r="G217" s="1">
        <v>222100000</v>
      </c>
      <c r="H217">
        <v>222132448</v>
      </c>
    </row>
    <row r="218" spans="2:8" x14ac:dyDescent="0.25">
      <c r="B218" t="s">
        <v>95</v>
      </c>
      <c r="C218">
        <v>6.1989999999999998</v>
      </c>
      <c r="D218" t="s">
        <v>156</v>
      </c>
      <c r="E218" t="s">
        <v>99</v>
      </c>
      <c r="F218" t="s">
        <v>85</v>
      </c>
      <c r="G218" s="1">
        <v>5396000</v>
      </c>
      <c r="H218">
        <v>5395533</v>
      </c>
    </row>
    <row r="219" spans="2:8" x14ac:dyDescent="0.25">
      <c r="B219" t="s">
        <v>96</v>
      </c>
      <c r="C219">
        <v>6.242</v>
      </c>
      <c r="D219" t="s">
        <v>156</v>
      </c>
      <c r="F219" t="s">
        <v>85</v>
      </c>
      <c r="G219" s="1">
        <v>191600000</v>
      </c>
      <c r="H219">
        <v>191583776</v>
      </c>
    </row>
    <row r="220" spans="2:8" x14ac:dyDescent="0.25">
      <c r="B220" t="s">
        <v>97</v>
      </c>
      <c r="C220">
        <v>6.2030000000000003</v>
      </c>
      <c r="D220" t="s">
        <v>156</v>
      </c>
      <c r="E220" t="s">
        <v>99</v>
      </c>
      <c r="F220" t="s">
        <v>85</v>
      </c>
      <c r="G220" s="1">
        <v>2771000</v>
      </c>
      <c r="H220">
        <v>2771018</v>
      </c>
    </row>
    <row r="221" spans="2:8" x14ac:dyDescent="0.25">
      <c r="B221" t="s">
        <v>98</v>
      </c>
      <c r="C221">
        <v>6.2869999999999999</v>
      </c>
      <c r="D221" t="s">
        <v>156</v>
      </c>
      <c r="F221" t="s">
        <v>85</v>
      </c>
      <c r="G221" s="1">
        <v>47790000</v>
      </c>
      <c r="H221">
        <v>47793712</v>
      </c>
    </row>
    <row r="222" spans="2:8" x14ac:dyDescent="0.25">
      <c r="B222" t="s">
        <v>100</v>
      </c>
      <c r="C222">
        <v>6.194</v>
      </c>
      <c r="D222" t="s">
        <v>156</v>
      </c>
      <c r="F222" t="s">
        <v>85</v>
      </c>
      <c r="G222" s="1">
        <v>7013000</v>
      </c>
      <c r="H222">
        <v>7013232</v>
      </c>
    </row>
    <row r="223" spans="2:8" x14ac:dyDescent="0.25">
      <c r="B223" t="s">
        <v>101</v>
      </c>
      <c r="C223">
        <v>6.2510000000000003</v>
      </c>
      <c r="D223" t="s">
        <v>156</v>
      </c>
      <c r="F223" t="s">
        <v>85</v>
      </c>
      <c r="G223" s="1">
        <v>43590000</v>
      </c>
      <c r="H223">
        <v>43588868</v>
      </c>
    </row>
    <row r="224" spans="2:8" x14ac:dyDescent="0.25">
      <c r="B224" t="s">
        <v>102</v>
      </c>
      <c r="C224">
        <v>6.2130000000000001</v>
      </c>
      <c r="D224" t="s">
        <v>156</v>
      </c>
      <c r="F224" t="s">
        <v>85</v>
      </c>
      <c r="G224" s="1">
        <v>6259000</v>
      </c>
      <c r="H224">
        <v>6259457</v>
      </c>
    </row>
    <row r="225" spans="2:8" x14ac:dyDescent="0.25">
      <c r="B225" t="s">
        <v>103</v>
      </c>
      <c r="C225">
        <v>6.2370000000000001</v>
      </c>
      <c r="D225" t="s">
        <v>156</v>
      </c>
      <c r="F225" t="s">
        <v>85</v>
      </c>
      <c r="G225" s="1">
        <v>34630000</v>
      </c>
      <c r="H225">
        <v>34633416</v>
      </c>
    </row>
    <row r="226" spans="2:8" x14ac:dyDescent="0.25">
      <c r="B226" t="s">
        <v>104</v>
      </c>
      <c r="C226">
        <v>6.1749999999999998</v>
      </c>
      <c r="D226" t="s">
        <v>156</v>
      </c>
      <c r="F226" t="s">
        <v>85</v>
      </c>
      <c r="G226" s="1">
        <v>5367000</v>
      </c>
      <c r="H226">
        <v>5367006</v>
      </c>
    </row>
    <row r="227" spans="2:8" x14ac:dyDescent="0.25">
      <c r="B227" t="s">
        <v>105</v>
      </c>
      <c r="C227">
        <v>6.2050000000000001</v>
      </c>
      <c r="D227" t="s">
        <v>156</v>
      </c>
      <c r="E227" t="s">
        <v>99</v>
      </c>
      <c r="F227" t="s">
        <v>85</v>
      </c>
      <c r="G227" s="1">
        <v>10180000</v>
      </c>
      <c r="H227">
        <v>10177953</v>
      </c>
    </row>
    <row r="228" spans="2:8" x14ac:dyDescent="0.25">
      <c r="B228" t="s">
        <v>106</v>
      </c>
      <c r="C228">
        <v>6.1980000000000004</v>
      </c>
      <c r="D228" t="s">
        <v>156</v>
      </c>
      <c r="E228" t="s">
        <v>99</v>
      </c>
      <c r="F228" t="s">
        <v>85</v>
      </c>
      <c r="G228" s="1">
        <v>3680000</v>
      </c>
      <c r="H228">
        <v>3680309</v>
      </c>
    </row>
    <row r="229" spans="2:8" x14ac:dyDescent="0.25">
      <c r="B229" t="s">
        <v>107</v>
      </c>
      <c r="C229">
        <v>6.2359999999999998</v>
      </c>
      <c r="D229" t="s">
        <v>156</v>
      </c>
      <c r="F229" t="s">
        <v>85</v>
      </c>
      <c r="G229" s="1">
        <v>29960000</v>
      </c>
      <c r="H229">
        <v>29956764</v>
      </c>
    </row>
    <row r="230" spans="2:8" x14ac:dyDescent="0.25">
      <c r="B230" t="s">
        <v>108</v>
      </c>
      <c r="C230">
        <v>6.2089999999999996</v>
      </c>
      <c r="D230" t="s">
        <v>156</v>
      </c>
      <c r="E230" t="s">
        <v>99</v>
      </c>
      <c r="F230" t="s">
        <v>85</v>
      </c>
      <c r="G230" s="1">
        <v>4866000</v>
      </c>
      <c r="H230">
        <v>4865533</v>
      </c>
    </row>
    <row r="231" spans="2:8" x14ac:dyDescent="0.25">
      <c r="B231" t="s">
        <v>109</v>
      </c>
      <c r="C231">
        <v>6.2190000000000003</v>
      </c>
      <c r="D231" t="s">
        <v>156</v>
      </c>
      <c r="F231" t="s">
        <v>85</v>
      </c>
      <c r="G231" s="1">
        <v>15830000</v>
      </c>
      <c r="H231">
        <v>15829126</v>
      </c>
    </row>
    <row r="232" spans="2:8" x14ac:dyDescent="0.25">
      <c r="B232" t="s">
        <v>110</v>
      </c>
      <c r="C232">
        <v>6.234</v>
      </c>
      <c r="D232" t="s">
        <v>156</v>
      </c>
      <c r="E232" t="s">
        <v>155</v>
      </c>
      <c r="F232" t="s">
        <v>112</v>
      </c>
      <c r="G232">
        <v>467335</v>
      </c>
      <c r="H232">
        <v>0</v>
      </c>
    </row>
    <row r="233" spans="2:8" x14ac:dyDescent="0.25">
      <c r="B233" t="s">
        <v>113</v>
      </c>
      <c r="C233">
        <v>6.351</v>
      </c>
      <c r="D233" t="s">
        <v>156</v>
      </c>
      <c r="E233" t="s">
        <v>111</v>
      </c>
      <c r="F233" t="s">
        <v>112</v>
      </c>
      <c r="G233">
        <v>0</v>
      </c>
      <c r="H233">
        <v>0</v>
      </c>
    </row>
    <row r="234" spans="2:8" x14ac:dyDescent="0.25">
      <c r="B234" t="s">
        <v>114</v>
      </c>
      <c r="C234">
        <v>6.2350000000000003</v>
      </c>
      <c r="D234" t="s">
        <v>156</v>
      </c>
      <c r="E234" t="s">
        <v>155</v>
      </c>
      <c r="F234" t="s">
        <v>112</v>
      </c>
      <c r="G234" s="1">
        <v>1108000</v>
      </c>
      <c r="H234">
        <v>0</v>
      </c>
    </row>
    <row r="235" spans="2:8" x14ac:dyDescent="0.25">
      <c r="B235" t="s">
        <v>115</v>
      </c>
      <c r="C235">
        <v>6.2480000000000002</v>
      </c>
      <c r="D235" t="s">
        <v>156</v>
      </c>
      <c r="F235" t="s">
        <v>85</v>
      </c>
      <c r="G235" s="1">
        <v>1399000</v>
      </c>
      <c r="H235">
        <v>1398613</v>
      </c>
    </row>
    <row r="236" spans="2:8" x14ac:dyDescent="0.25">
      <c r="B236" t="s">
        <v>116</v>
      </c>
      <c r="C236">
        <v>6.351</v>
      </c>
      <c r="D236" t="s">
        <v>156</v>
      </c>
      <c r="E236" t="s">
        <v>111</v>
      </c>
      <c r="F236" t="s">
        <v>112</v>
      </c>
      <c r="G236">
        <v>0</v>
      </c>
      <c r="H236">
        <v>0</v>
      </c>
    </row>
    <row r="237" spans="2:8" x14ac:dyDescent="0.25">
      <c r="B237" t="s">
        <v>117</v>
      </c>
      <c r="C237">
        <v>6.2649999999999997</v>
      </c>
      <c r="D237" t="s">
        <v>156</v>
      </c>
      <c r="E237" t="s">
        <v>155</v>
      </c>
      <c r="F237" t="s">
        <v>112</v>
      </c>
      <c r="G237" s="1">
        <v>1505000</v>
      </c>
      <c r="H237">
        <v>0</v>
      </c>
    </row>
    <row r="238" spans="2:8" x14ac:dyDescent="0.25">
      <c r="B238" t="s">
        <v>118</v>
      </c>
      <c r="C238">
        <v>6.2060000000000004</v>
      </c>
      <c r="D238" t="s">
        <v>156</v>
      </c>
      <c r="E238" t="s">
        <v>99</v>
      </c>
      <c r="F238" t="s">
        <v>85</v>
      </c>
      <c r="G238" s="1">
        <v>4353000</v>
      </c>
      <c r="H238">
        <v>4353067</v>
      </c>
    </row>
    <row r="239" spans="2:8" x14ac:dyDescent="0.25">
      <c r="B239" t="s">
        <v>119</v>
      </c>
      <c r="C239">
        <v>6.2939999999999996</v>
      </c>
      <c r="D239" t="s">
        <v>156</v>
      </c>
      <c r="F239" t="s">
        <v>85</v>
      </c>
      <c r="G239" s="1">
        <v>47850000</v>
      </c>
      <c r="H239">
        <v>47847908</v>
      </c>
    </row>
    <row r="240" spans="2:8" x14ac:dyDescent="0.25">
      <c r="B240" t="s">
        <v>120</v>
      </c>
      <c r="C240">
        <v>6.1970000000000001</v>
      </c>
      <c r="D240" t="s">
        <v>156</v>
      </c>
      <c r="F240" t="s">
        <v>85</v>
      </c>
      <c r="G240" s="1">
        <v>4763000</v>
      </c>
      <c r="H240">
        <v>4763001</v>
      </c>
    </row>
    <row r="241" spans="2:8" x14ac:dyDescent="0.25">
      <c r="B241" t="s">
        <v>121</v>
      </c>
      <c r="C241">
        <v>6.2430000000000003</v>
      </c>
      <c r="D241" t="s">
        <v>156</v>
      </c>
      <c r="F241" t="s">
        <v>85</v>
      </c>
      <c r="G241" s="1">
        <v>34610000</v>
      </c>
      <c r="H241">
        <v>34611836</v>
      </c>
    </row>
    <row r="242" spans="2:8" x14ac:dyDescent="0.25">
      <c r="B242" t="s">
        <v>122</v>
      </c>
      <c r="C242">
        <v>6.141</v>
      </c>
      <c r="D242" t="s">
        <v>156</v>
      </c>
      <c r="F242" t="s">
        <v>85</v>
      </c>
      <c r="G242" s="1">
        <v>2122000</v>
      </c>
      <c r="H242">
        <v>2122291</v>
      </c>
    </row>
    <row r="243" spans="2:8" x14ac:dyDescent="0.25">
      <c r="B243" t="s">
        <v>123</v>
      </c>
      <c r="C243">
        <v>6.2220000000000004</v>
      </c>
      <c r="D243" t="s">
        <v>156</v>
      </c>
      <c r="F243" t="s">
        <v>85</v>
      </c>
      <c r="G243" s="1">
        <v>26820000</v>
      </c>
      <c r="H243">
        <v>26822618</v>
      </c>
    </row>
    <row r="244" spans="2:8" x14ac:dyDescent="0.25">
      <c r="B244" t="s">
        <v>124</v>
      </c>
      <c r="C244">
        <v>6.194</v>
      </c>
      <c r="D244" t="s">
        <v>156</v>
      </c>
      <c r="E244" t="s">
        <v>99</v>
      </c>
      <c r="F244" t="s">
        <v>85</v>
      </c>
      <c r="G244" s="1">
        <v>6791000</v>
      </c>
      <c r="H244">
        <v>6790525</v>
      </c>
    </row>
    <row r="245" spans="2:8" x14ac:dyDescent="0.25">
      <c r="B245" t="s">
        <v>125</v>
      </c>
      <c r="C245">
        <v>6.2229999999999999</v>
      </c>
      <c r="D245" t="s">
        <v>156</v>
      </c>
      <c r="E245" t="s">
        <v>99</v>
      </c>
      <c r="F245" t="s">
        <v>85</v>
      </c>
      <c r="G245" s="1">
        <v>15010000</v>
      </c>
      <c r="H245">
        <v>15011459</v>
      </c>
    </row>
    <row r="246" spans="2:8" x14ac:dyDescent="0.25">
      <c r="B246" t="s">
        <v>126</v>
      </c>
      <c r="C246">
        <v>6.1970000000000001</v>
      </c>
      <c r="D246" t="s">
        <v>156</v>
      </c>
      <c r="F246" t="s">
        <v>85</v>
      </c>
      <c r="G246" s="1">
        <v>4760000</v>
      </c>
      <c r="H246">
        <v>4760273</v>
      </c>
    </row>
    <row r="247" spans="2:8" x14ac:dyDescent="0.25">
      <c r="B247" t="s">
        <v>127</v>
      </c>
      <c r="C247">
        <v>6.22</v>
      </c>
      <c r="D247" t="s">
        <v>156</v>
      </c>
      <c r="F247" t="s">
        <v>85</v>
      </c>
      <c r="G247" s="1">
        <v>29630000</v>
      </c>
      <c r="H247">
        <v>29634824</v>
      </c>
    </row>
    <row r="248" spans="2:8" x14ac:dyDescent="0.25">
      <c r="B248" t="s">
        <v>128</v>
      </c>
      <c r="C248">
        <v>6.2060000000000004</v>
      </c>
      <c r="D248" t="s">
        <v>156</v>
      </c>
      <c r="F248" t="s">
        <v>85</v>
      </c>
      <c r="G248" s="1">
        <v>4286000</v>
      </c>
      <c r="H248">
        <v>4286179</v>
      </c>
    </row>
    <row r="249" spans="2:8" x14ac:dyDescent="0.25">
      <c r="B249" t="s">
        <v>129</v>
      </c>
      <c r="C249">
        <v>6.2350000000000003</v>
      </c>
      <c r="D249" t="s">
        <v>156</v>
      </c>
      <c r="E249" t="s">
        <v>99</v>
      </c>
      <c r="F249" t="s">
        <v>85</v>
      </c>
      <c r="G249" s="1">
        <v>20050000</v>
      </c>
      <c r="H249">
        <v>20053656</v>
      </c>
    </row>
    <row r="250" spans="2:8" x14ac:dyDescent="0.25">
      <c r="B250" t="s">
        <v>130</v>
      </c>
      <c r="C250">
        <v>6.1619999999999999</v>
      </c>
      <c r="D250" t="s">
        <v>156</v>
      </c>
      <c r="E250" t="s">
        <v>99</v>
      </c>
      <c r="F250" t="s">
        <v>85</v>
      </c>
      <c r="G250" s="1">
        <v>6993000</v>
      </c>
      <c r="H250">
        <v>6993265</v>
      </c>
    </row>
    <row r="251" spans="2:8" x14ac:dyDescent="0.25">
      <c r="B251" t="s">
        <v>131</v>
      </c>
      <c r="C251">
        <v>6.234</v>
      </c>
      <c r="D251" t="s">
        <v>156</v>
      </c>
      <c r="E251" t="s">
        <v>99</v>
      </c>
      <c r="F251" t="s">
        <v>85</v>
      </c>
      <c r="G251" s="1">
        <v>55300000</v>
      </c>
      <c r="H251">
        <v>55296516</v>
      </c>
    </row>
    <row r="252" spans="2:8" x14ac:dyDescent="0.25">
      <c r="B252" t="s">
        <v>132</v>
      </c>
      <c r="C252">
        <v>6.18</v>
      </c>
      <c r="D252" t="s">
        <v>156</v>
      </c>
      <c r="E252" t="s">
        <v>99</v>
      </c>
      <c r="F252" t="s">
        <v>85</v>
      </c>
      <c r="G252" s="1">
        <v>4915000</v>
      </c>
      <c r="H252">
        <v>4914878</v>
      </c>
    </row>
    <row r="253" spans="2:8" x14ac:dyDescent="0.25">
      <c r="B253" t="s">
        <v>133</v>
      </c>
      <c r="C253">
        <v>6.2380000000000004</v>
      </c>
      <c r="D253" t="s">
        <v>156</v>
      </c>
      <c r="F253" t="s">
        <v>85</v>
      </c>
      <c r="G253" s="1">
        <v>41510000</v>
      </c>
      <c r="H253">
        <v>41508172</v>
      </c>
    </row>
    <row r="254" spans="2:8" x14ac:dyDescent="0.25">
      <c r="B254" t="s">
        <v>134</v>
      </c>
      <c r="C254">
        <v>6.2089999999999996</v>
      </c>
      <c r="D254" t="s">
        <v>156</v>
      </c>
      <c r="E254" t="s">
        <v>99</v>
      </c>
      <c r="F254" t="s">
        <v>85</v>
      </c>
      <c r="G254" s="1">
        <v>5385000</v>
      </c>
      <c r="H254">
        <v>5385444</v>
      </c>
    </row>
    <row r="255" spans="2:8" x14ac:dyDescent="0.25">
      <c r="B255" t="s">
        <v>135</v>
      </c>
      <c r="C255">
        <v>6.2149999999999999</v>
      </c>
      <c r="D255" t="s">
        <v>156</v>
      </c>
      <c r="E255" t="s">
        <v>99</v>
      </c>
      <c r="F255" t="s">
        <v>85</v>
      </c>
      <c r="G255" s="1">
        <v>37810000</v>
      </c>
      <c r="H255">
        <v>37813408</v>
      </c>
    </row>
    <row r="256" spans="2:8" x14ac:dyDescent="0.25">
      <c r="B256" t="s">
        <v>136</v>
      </c>
      <c r="C256">
        <v>6.2</v>
      </c>
      <c r="D256" t="s">
        <v>156</v>
      </c>
      <c r="F256" t="s">
        <v>85</v>
      </c>
      <c r="G256" s="1">
        <v>4426000</v>
      </c>
      <c r="H256">
        <v>4425690</v>
      </c>
    </row>
    <row r="257" spans="2:8" x14ac:dyDescent="0.25">
      <c r="B257" t="s">
        <v>137</v>
      </c>
      <c r="C257">
        <v>6.226</v>
      </c>
      <c r="D257" t="s">
        <v>156</v>
      </c>
      <c r="F257" t="s">
        <v>85</v>
      </c>
      <c r="G257" s="1">
        <v>33930000</v>
      </c>
      <c r="H257">
        <v>33929276</v>
      </c>
    </row>
    <row r="258" spans="2:8" x14ac:dyDescent="0.25">
      <c r="B258" t="s">
        <v>138</v>
      </c>
      <c r="C258">
        <v>6.2190000000000003</v>
      </c>
      <c r="D258" t="s">
        <v>156</v>
      </c>
      <c r="F258" t="s">
        <v>85</v>
      </c>
      <c r="G258" s="1">
        <v>5435000</v>
      </c>
      <c r="H258">
        <v>5435168</v>
      </c>
    </row>
    <row r="259" spans="2:8" x14ac:dyDescent="0.25">
      <c r="B259" t="s">
        <v>139</v>
      </c>
      <c r="C259">
        <v>6.2380000000000004</v>
      </c>
      <c r="D259" t="s">
        <v>156</v>
      </c>
      <c r="E259" t="s">
        <v>99</v>
      </c>
      <c r="F259" t="s">
        <v>85</v>
      </c>
      <c r="G259" s="1">
        <v>26800000</v>
      </c>
      <c r="H259">
        <v>26795482</v>
      </c>
    </row>
    <row r="260" spans="2:8" x14ac:dyDescent="0.25">
      <c r="B260" t="s">
        <v>140</v>
      </c>
      <c r="C260">
        <v>6.1920000000000002</v>
      </c>
      <c r="D260" t="s">
        <v>156</v>
      </c>
      <c r="F260" t="s">
        <v>85</v>
      </c>
      <c r="G260" s="1">
        <v>3856000</v>
      </c>
      <c r="H260">
        <v>3856068</v>
      </c>
    </row>
    <row r="261" spans="2:8" x14ac:dyDescent="0.25">
      <c r="B261" t="s">
        <v>141</v>
      </c>
      <c r="C261">
        <v>6.2629999999999999</v>
      </c>
      <c r="D261" t="s">
        <v>156</v>
      </c>
      <c r="E261" t="s">
        <v>99</v>
      </c>
      <c r="F261" t="s">
        <v>85</v>
      </c>
      <c r="G261" s="1">
        <v>25970000</v>
      </c>
      <c r="H261">
        <v>25972840</v>
      </c>
    </row>
    <row r="262" spans="2:8" x14ac:dyDescent="0.25">
      <c r="B262" t="s">
        <v>142</v>
      </c>
      <c r="C262">
        <v>6.2050000000000001</v>
      </c>
      <c r="D262" t="s">
        <v>156</v>
      </c>
      <c r="E262" t="s">
        <v>99</v>
      </c>
      <c r="F262" t="s">
        <v>85</v>
      </c>
      <c r="G262" s="1">
        <v>6752000</v>
      </c>
      <c r="H262">
        <v>6752484</v>
      </c>
    </row>
    <row r="263" spans="2:8" x14ac:dyDescent="0.25">
      <c r="B263" t="s">
        <v>143</v>
      </c>
      <c r="C263">
        <v>6.2670000000000003</v>
      </c>
      <c r="D263" t="s">
        <v>156</v>
      </c>
      <c r="F263" t="s">
        <v>85</v>
      </c>
      <c r="G263" s="1">
        <v>47590000</v>
      </c>
      <c r="H263">
        <v>47586992</v>
      </c>
    </row>
    <row r="264" spans="2:8" x14ac:dyDescent="0.25">
      <c r="B264" t="s">
        <v>144</v>
      </c>
      <c r="C264">
        <v>6.218</v>
      </c>
      <c r="D264" t="s">
        <v>156</v>
      </c>
      <c r="E264" t="s">
        <v>99</v>
      </c>
      <c r="F264" t="s">
        <v>85</v>
      </c>
      <c r="G264" s="1">
        <v>5481000</v>
      </c>
      <c r="H264">
        <v>5480574</v>
      </c>
    </row>
    <row r="265" spans="2:8" x14ac:dyDescent="0.25">
      <c r="B265" t="s">
        <v>145</v>
      </c>
      <c r="C265">
        <v>6.2229999999999999</v>
      </c>
      <c r="D265" t="s">
        <v>156</v>
      </c>
      <c r="F265" t="s">
        <v>85</v>
      </c>
      <c r="G265" s="1">
        <v>44950000</v>
      </c>
      <c r="H265">
        <v>44949828</v>
      </c>
    </row>
    <row r="266" spans="2:8" x14ac:dyDescent="0.25">
      <c r="B266" t="s">
        <v>146</v>
      </c>
      <c r="C266">
        <v>6.2249999999999996</v>
      </c>
      <c r="D266" t="s">
        <v>156</v>
      </c>
      <c r="F266" t="s">
        <v>85</v>
      </c>
      <c r="G266" s="1">
        <v>5239000</v>
      </c>
      <c r="H266">
        <v>5238591</v>
      </c>
    </row>
    <row r="267" spans="2:8" x14ac:dyDescent="0.25">
      <c r="B267" t="s">
        <v>147</v>
      </c>
      <c r="C267">
        <v>6.2149999999999999</v>
      </c>
      <c r="D267" t="s">
        <v>156</v>
      </c>
      <c r="F267" t="s">
        <v>85</v>
      </c>
      <c r="G267" s="1">
        <v>20730000</v>
      </c>
      <c r="H267">
        <v>20729016</v>
      </c>
    </row>
    <row r="268" spans="2:8" x14ac:dyDescent="0.25">
      <c r="B268" t="s">
        <v>148</v>
      </c>
      <c r="C268">
        <v>6.2069999999999999</v>
      </c>
      <c r="D268" t="s">
        <v>156</v>
      </c>
      <c r="E268" t="s">
        <v>99</v>
      </c>
      <c r="F268" t="s">
        <v>85</v>
      </c>
      <c r="G268" s="1">
        <v>6282000</v>
      </c>
      <c r="H268">
        <v>6281517</v>
      </c>
    </row>
    <row r="269" spans="2:8" x14ac:dyDescent="0.25">
      <c r="B269" t="s">
        <v>149</v>
      </c>
      <c r="C269">
        <v>6.2359999999999998</v>
      </c>
      <c r="D269" t="s">
        <v>156</v>
      </c>
      <c r="E269" t="s">
        <v>99</v>
      </c>
      <c r="F269" t="s">
        <v>85</v>
      </c>
      <c r="G269" s="1">
        <v>24780000</v>
      </c>
      <c r="H269">
        <v>24779746</v>
      </c>
    </row>
    <row r="270" spans="2:8" x14ac:dyDescent="0.25">
      <c r="B270" t="s">
        <v>150</v>
      </c>
      <c r="C270">
        <v>6.2009999999999996</v>
      </c>
      <c r="D270" t="s">
        <v>156</v>
      </c>
      <c r="E270" t="s">
        <v>99</v>
      </c>
      <c r="F270" t="s">
        <v>85</v>
      </c>
      <c r="G270" s="1">
        <v>3904000</v>
      </c>
      <c r="H270">
        <v>3904058</v>
      </c>
    </row>
    <row r="271" spans="2:8" x14ac:dyDescent="0.25">
      <c r="B271" t="s">
        <v>151</v>
      </c>
      <c r="C271">
        <v>6.2060000000000004</v>
      </c>
      <c r="D271" t="s">
        <v>156</v>
      </c>
      <c r="E271" t="s">
        <v>99</v>
      </c>
      <c r="F271" t="s">
        <v>85</v>
      </c>
      <c r="G271" s="1">
        <v>32920000</v>
      </c>
      <c r="H271">
        <v>32917382</v>
      </c>
    </row>
    <row r="272" spans="2:8" x14ac:dyDescent="0.25">
      <c r="B272" t="s">
        <v>152</v>
      </c>
      <c r="C272">
        <v>6.1859999999999999</v>
      </c>
      <c r="D272" t="s">
        <v>156</v>
      </c>
      <c r="F272" t="s">
        <v>85</v>
      </c>
      <c r="G272" s="1">
        <v>4557000</v>
      </c>
      <c r="H272">
        <v>4556736</v>
      </c>
    </row>
    <row r="273" spans="2:8" x14ac:dyDescent="0.25">
      <c r="B273" t="s">
        <v>153</v>
      </c>
      <c r="C273">
        <v>6.2530000000000001</v>
      </c>
      <c r="D273" t="s">
        <v>156</v>
      </c>
      <c r="F273" t="s">
        <v>85</v>
      </c>
      <c r="G273" s="1">
        <v>18780000</v>
      </c>
      <c r="H273">
        <v>18776862</v>
      </c>
    </row>
    <row r="274" spans="2:8" x14ac:dyDescent="0.25">
      <c r="B274" t="s">
        <v>83</v>
      </c>
      <c r="C274">
        <v>7.2359999999999998</v>
      </c>
      <c r="D274" t="s">
        <v>157</v>
      </c>
      <c r="F274" t="s">
        <v>85</v>
      </c>
      <c r="G274" s="1">
        <v>111500000</v>
      </c>
      <c r="H274">
        <v>111501976</v>
      </c>
    </row>
    <row r="275" spans="2:8" x14ac:dyDescent="0.25">
      <c r="B275" t="s">
        <v>86</v>
      </c>
      <c r="C275">
        <v>7.3360000000000003</v>
      </c>
      <c r="D275" t="s">
        <v>157</v>
      </c>
      <c r="F275" t="s">
        <v>85</v>
      </c>
      <c r="G275" s="1">
        <v>102600000</v>
      </c>
      <c r="H275">
        <v>102611456</v>
      </c>
    </row>
    <row r="276" spans="2:8" x14ac:dyDescent="0.25">
      <c r="B276" t="s">
        <v>87</v>
      </c>
      <c r="C276">
        <v>7.1740000000000004</v>
      </c>
      <c r="D276" t="s">
        <v>157</v>
      </c>
      <c r="F276" t="s">
        <v>85</v>
      </c>
      <c r="G276" s="1">
        <v>113300000</v>
      </c>
      <c r="H276">
        <v>113272232</v>
      </c>
    </row>
    <row r="277" spans="2:8" x14ac:dyDescent="0.25">
      <c r="B277" t="s">
        <v>88</v>
      </c>
      <c r="C277">
        <v>7.3010000000000002</v>
      </c>
      <c r="D277" t="s">
        <v>157</v>
      </c>
      <c r="F277" t="s">
        <v>85</v>
      </c>
      <c r="G277" s="1">
        <v>104000000</v>
      </c>
      <c r="H277">
        <v>104002352</v>
      </c>
    </row>
    <row r="278" spans="2:8" x14ac:dyDescent="0.25">
      <c r="B278" t="s">
        <v>89</v>
      </c>
      <c r="C278">
        <v>7.1760000000000002</v>
      </c>
      <c r="D278" t="s">
        <v>157</v>
      </c>
      <c r="F278" t="s">
        <v>85</v>
      </c>
      <c r="G278" s="1">
        <v>91470000</v>
      </c>
      <c r="H278">
        <v>91469816</v>
      </c>
    </row>
    <row r="279" spans="2:8" x14ac:dyDescent="0.25">
      <c r="B279" t="s">
        <v>90</v>
      </c>
      <c r="C279">
        <v>7.2489999999999997</v>
      </c>
      <c r="D279" t="s">
        <v>157</v>
      </c>
      <c r="F279" t="s">
        <v>85</v>
      </c>
      <c r="G279" s="1">
        <v>42960000</v>
      </c>
      <c r="H279">
        <v>42956104</v>
      </c>
    </row>
    <row r="280" spans="2:8" x14ac:dyDescent="0.25">
      <c r="B280" t="s">
        <v>91</v>
      </c>
      <c r="C280">
        <v>7.1459999999999999</v>
      </c>
      <c r="D280" t="s">
        <v>157</v>
      </c>
      <c r="F280" t="s">
        <v>85</v>
      </c>
      <c r="G280" s="1">
        <v>89670000</v>
      </c>
      <c r="H280">
        <v>89668016</v>
      </c>
    </row>
    <row r="281" spans="2:8" x14ac:dyDescent="0.25">
      <c r="B281" t="s">
        <v>92</v>
      </c>
      <c r="C281">
        <v>7.2220000000000004</v>
      </c>
      <c r="D281" t="s">
        <v>157</v>
      </c>
      <c r="F281" t="s">
        <v>85</v>
      </c>
      <c r="G281" s="1">
        <v>109200000</v>
      </c>
      <c r="H281">
        <v>109222824</v>
      </c>
    </row>
    <row r="282" spans="2:8" x14ac:dyDescent="0.25">
      <c r="B282" t="s">
        <v>93</v>
      </c>
      <c r="C282">
        <v>7.109</v>
      </c>
      <c r="D282" t="s">
        <v>157</v>
      </c>
      <c r="E282" t="s">
        <v>99</v>
      </c>
      <c r="F282" t="s">
        <v>85</v>
      </c>
      <c r="G282" s="1">
        <v>89780000</v>
      </c>
      <c r="H282">
        <v>89775712</v>
      </c>
    </row>
    <row r="283" spans="2:8" x14ac:dyDescent="0.25">
      <c r="B283" t="s">
        <v>94</v>
      </c>
      <c r="C283">
        <v>7.2679999999999998</v>
      </c>
      <c r="D283" t="s">
        <v>157</v>
      </c>
      <c r="F283" t="s">
        <v>85</v>
      </c>
      <c r="G283" s="1">
        <v>95220000</v>
      </c>
      <c r="H283">
        <v>95219144</v>
      </c>
    </row>
    <row r="284" spans="2:8" x14ac:dyDescent="0.25">
      <c r="B284" t="s">
        <v>95</v>
      </c>
      <c r="C284">
        <v>7.1319999999999997</v>
      </c>
      <c r="D284" t="s">
        <v>157</v>
      </c>
      <c r="E284" t="s">
        <v>99</v>
      </c>
      <c r="F284" t="s">
        <v>85</v>
      </c>
      <c r="G284" s="1">
        <v>98910000</v>
      </c>
      <c r="H284">
        <v>98909824</v>
      </c>
    </row>
    <row r="285" spans="2:8" x14ac:dyDescent="0.25">
      <c r="B285" t="s">
        <v>96</v>
      </c>
      <c r="C285">
        <v>7.29</v>
      </c>
      <c r="D285" t="s">
        <v>157</v>
      </c>
      <c r="F285" t="s">
        <v>85</v>
      </c>
      <c r="G285" s="1">
        <v>101300000</v>
      </c>
      <c r="H285">
        <v>101320048</v>
      </c>
    </row>
    <row r="286" spans="2:8" x14ac:dyDescent="0.25">
      <c r="B286" t="s">
        <v>97</v>
      </c>
      <c r="C286">
        <v>7.2389999999999999</v>
      </c>
      <c r="D286" t="s">
        <v>157</v>
      </c>
      <c r="F286" t="s">
        <v>85</v>
      </c>
      <c r="G286" s="1">
        <v>122900000</v>
      </c>
      <c r="H286">
        <v>122949976</v>
      </c>
    </row>
    <row r="287" spans="2:8" x14ac:dyDescent="0.25">
      <c r="B287" t="s">
        <v>98</v>
      </c>
      <c r="C287">
        <v>7.3449999999999998</v>
      </c>
      <c r="D287" t="s">
        <v>157</v>
      </c>
      <c r="F287" t="s">
        <v>85</v>
      </c>
      <c r="G287" s="1">
        <v>122100000</v>
      </c>
      <c r="H287">
        <v>122102576</v>
      </c>
    </row>
    <row r="288" spans="2:8" x14ac:dyDescent="0.25">
      <c r="B288" t="s">
        <v>100</v>
      </c>
      <c r="C288">
        <v>7.1769999999999996</v>
      </c>
      <c r="D288" t="s">
        <v>157</v>
      </c>
      <c r="F288" t="s">
        <v>85</v>
      </c>
      <c r="G288" s="1">
        <v>104500000</v>
      </c>
      <c r="H288">
        <v>104523368</v>
      </c>
    </row>
    <row r="289" spans="2:8" x14ac:dyDescent="0.25">
      <c r="B289" t="s">
        <v>101</v>
      </c>
      <c r="C289">
        <v>7.2830000000000004</v>
      </c>
      <c r="D289" t="s">
        <v>157</v>
      </c>
      <c r="F289" t="s">
        <v>85</v>
      </c>
      <c r="G289" s="1">
        <v>104400000</v>
      </c>
      <c r="H289">
        <v>104382536</v>
      </c>
    </row>
    <row r="290" spans="2:8" x14ac:dyDescent="0.25">
      <c r="B290" t="s">
        <v>102</v>
      </c>
      <c r="C290">
        <v>7.15</v>
      </c>
      <c r="D290" t="s">
        <v>157</v>
      </c>
      <c r="F290" t="s">
        <v>85</v>
      </c>
      <c r="G290" s="1">
        <v>129400000</v>
      </c>
      <c r="H290">
        <v>129419496</v>
      </c>
    </row>
    <row r="291" spans="2:8" x14ac:dyDescent="0.25">
      <c r="B291" t="s">
        <v>103</v>
      </c>
      <c r="C291">
        <v>7.234</v>
      </c>
      <c r="D291" t="s">
        <v>157</v>
      </c>
      <c r="E291" t="s">
        <v>99</v>
      </c>
      <c r="F291" t="s">
        <v>85</v>
      </c>
      <c r="G291" s="1">
        <v>121400000</v>
      </c>
      <c r="H291">
        <v>121404848</v>
      </c>
    </row>
    <row r="292" spans="2:8" x14ac:dyDescent="0.25">
      <c r="B292" t="s">
        <v>104</v>
      </c>
      <c r="C292">
        <v>7.1029999999999998</v>
      </c>
      <c r="D292" t="s">
        <v>157</v>
      </c>
      <c r="E292" t="s">
        <v>99</v>
      </c>
      <c r="F292" t="s">
        <v>85</v>
      </c>
      <c r="G292" s="1">
        <v>98260000</v>
      </c>
      <c r="H292">
        <v>98263944</v>
      </c>
    </row>
    <row r="293" spans="2:8" x14ac:dyDescent="0.25">
      <c r="B293" t="s">
        <v>105</v>
      </c>
      <c r="C293">
        <v>7.2530000000000001</v>
      </c>
      <c r="D293" t="s">
        <v>157</v>
      </c>
      <c r="E293" t="s">
        <v>99</v>
      </c>
      <c r="F293" t="s">
        <v>85</v>
      </c>
      <c r="G293" s="1">
        <v>48550000</v>
      </c>
      <c r="H293">
        <v>48551080</v>
      </c>
    </row>
    <row r="294" spans="2:8" x14ac:dyDescent="0.25">
      <c r="B294" t="s">
        <v>106</v>
      </c>
      <c r="C294">
        <v>7.1429999999999998</v>
      </c>
      <c r="D294" t="s">
        <v>157</v>
      </c>
      <c r="F294" t="s">
        <v>85</v>
      </c>
      <c r="G294" s="1">
        <v>111000000</v>
      </c>
      <c r="H294">
        <v>110986352</v>
      </c>
    </row>
    <row r="295" spans="2:8" x14ac:dyDescent="0.25">
      <c r="B295" t="s">
        <v>107</v>
      </c>
      <c r="C295">
        <v>7.2869999999999999</v>
      </c>
      <c r="D295" t="s">
        <v>157</v>
      </c>
      <c r="F295" t="s">
        <v>85</v>
      </c>
      <c r="G295" s="1">
        <v>114700000</v>
      </c>
      <c r="H295">
        <v>114707512</v>
      </c>
    </row>
    <row r="296" spans="2:8" x14ac:dyDescent="0.25">
      <c r="B296" t="s">
        <v>108</v>
      </c>
      <c r="C296">
        <v>7.1609999999999996</v>
      </c>
      <c r="D296" t="s">
        <v>157</v>
      </c>
      <c r="F296" t="s">
        <v>85</v>
      </c>
      <c r="G296" s="1">
        <v>109600000</v>
      </c>
      <c r="H296">
        <v>109560520</v>
      </c>
    </row>
    <row r="297" spans="2:8" x14ac:dyDescent="0.25">
      <c r="B297" t="s">
        <v>109</v>
      </c>
      <c r="C297">
        <v>7.2350000000000003</v>
      </c>
      <c r="D297" t="s">
        <v>157</v>
      </c>
      <c r="F297" t="s">
        <v>85</v>
      </c>
      <c r="G297" s="1">
        <v>65750000</v>
      </c>
      <c r="H297">
        <v>65754992</v>
      </c>
    </row>
    <row r="298" spans="2:8" x14ac:dyDescent="0.25">
      <c r="B298" t="s">
        <v>110</v>
      </c>
      <c r="C298">
        <v>7.3780000000000001</v>
      </c>
      <c r="D298" t="s">
        <v>157</v>
      </c>
      <c r="E298" t="s">
        <v>111</v>
      </c>
      <c r="F298" t="s">
        <v>112</v>
      </c>
      <c r="G298">
        <v>0</v>
      </c>
      <c r="H298">
        <v>0</v>
      </c>
    </row>
    <row r="299" spans="2:8" x14ac:dyDescent="0.25">
      <c r="B299" t="s">
        <v>113</v>
      </c>
      <c r="C299">
        <v>7.1859999999999999</v>
      </c>
      <c r="D299" t="s">
        <v>157</v>
      </c>
      <c r="E299" t="s">
        <v>155</v>
      </c>
      <c r="F299" t="s">
        <v>112</v>
      </c>
      <c r="G299">
        <v>542753</v>
      </c>
      <c r="H299">
        <v>0</v>
      </c>
    </row>
    <row r="300" spans="2:8" x14ac:dyDescent="0.25">
      <c r="B300" t="s">
        <v>114</v>
      </c>
      <c r="C300">
        <v>7.2629999999999999</v>
      </c>
      <c r="D300" t="s">
        <v>157</v>
      </c>
      <c r="E300" t="s">
        <v>155</v>
      </c>
      <c r="F300" t="s">
        <v>112</v>
      </c>
      <c r="G300" s="1">
        <v>2110000</v>
      </c>
      <c r="H300">
        <v>0</v>
      </c>
    </row>
    <row r="301" spans="2:8" x14ac:dyDescent="0.25">
      <c r="B301" t="s">
        <v>115</v>
      </c>
      <c r="C301">
        <v>7.2149999999999999</v>
      </c>
      <c r="D301" t="s">
        <v>157</v>
      </c>
      <c r="E301" t="s">
        <v>155</v>
      </c>
      <c r="F301" t="s">
        <v>112</v>
      </c>
      <c r="G301" s="1">
        <v>1326000</v>
      </c>
      <c r="H301">
        <v>0</v>
      </c>
    </row>
    <row r="302" spans="2:8" x14ac:dyDescent="0.25">
      <c r="B302" t="s">
        <v>116</v>
      </c>
      <c r="C302">
        <v>7.1539999999999999</v>
      </c>
      <c r="D302" t="s">
        <v>157</v>
      </c>
      <c r="E302" t="s">
        <v>155</v>
      </c>
      <c r="F302" t="s">
        <v>112</v>
      </c>
      <c r="G302" s="1">
        <v>2855000</v>
      </c>
      <c r="H302">
        <v>0</v>
      </c>
    </row>
    <row r="303" spans="2:8" x14ac:dyDescent="0.25">
      <c r="B303" t="s">
        <v>117</v>
      </c>
      <c r="C303">
        <v>7.1719999999999997</v>
      </c>
      <c r="D303" t="s">
        <v>157</v>
      </c>
      <c r="E303" t="s">
        <v>155</v>
      </c>
      <c r="F303" t="s">
        <v>112</v>
      </c>
      <c r="G303" s="1">
        <v>3205000</v>
      </c>
      <c r="H303">
        <v>0</v>
      </c>
    </row>
    <row r="304" spans="2:8" x14ac:dyDescent="0.25">
      <c r="B304" t="s">
        <v>118</v>
      </c>
      <c r="C304">
        <v>7.242</v>
      </c>
      <c r="D304" t="s">
        <v>157</v>
      </c>
      <c r="F304" t="s">
        <v>85</v>
      </c>
      <c r="G304" s="1">
        <v>117900000</v>
      </c>
      <c r="H304">
        <v>117861944</v>
      </c>
    </row>
    <row r="305" spans="2:8" x14ac:dyDescent="0.25">
      <c r="B305" t="s">
        <v>119</v>
      </c>
      <c r="C305">
        <v>7.3230000000000004</v>
      </c>
      <c r="D305" t="s">
        <v>157</v>
      </c>
      <c r="F305" t="s">
        <v>85</v>
      </c>
      <c r="G305" s="1">
        <v>116100000</v>
      </c>
      <c r="H305">
        <v>116082088</v>
      </c>
    </row>
    <row r="306" spans="2:8" x14ac:dyDescent="0.25">
      <c r="B306" t="s">
        <v>120</v>
      </c>
      <c r="C306">
        <v>7.149</v>
      </c>
      <c r="D306" t="s">
        <v>157</v>
      </c>
      <c r="E306" t="s">
        <v>99</v>
      </c>
      <c r="F306" t="s">
        <v>85</v>
      </c>
      <c r="G306" s="1">
        <v>115300000</v>
      </c>
      <c r="H306">
        <v>115278560</v>
      </c>
    </row>
    <row r="307" spans="2:8" x14ac:dyDescent="0.25">
      <c r="B307" t="s">
        <v>121</v>
      </c>
      <c r="C307">
        <v>7.2629999999999999</v>
      </c>
      <c r="D307" t="s">
        <v>157</v>
      </c>
      <c r="F307" t="s">
        <v>85</v>
      </c>
      <c r="G307" s="1">
        <v>120600000</v>
      </c>
      <c r="H307">
        <v>120552576</v>
      </c>
    </row>
    <row r="308" spans="2:8" x14ac:dyDescent="0.25">
      <c r="B308" t="s">
        <v>122</v>
      </c>
      <c r="C308">
        <v>7.125</v>
      </c>
      <c r="D308" t="s">
        <v>157</v>
      </c>
      <c r="E308" t="s">
        <v>99</v>
      </c>
      <c r="F308" t="s">
        <v>85</v>
      </c>
      <c r="G308" s="1">
        <v>116200000</v>
      </c>
      <c r="H308">
        <v>116205240</v>
      </c>
    </row>
    <row r="309" spans="2:8" x14ac:dyDescent="0.25">
      <c r="B309" t="s">
        <v>123</v>
      </c>
      <c r="C309">
        <v>7.2220000000000004</v>
      </c>
      <c r="D309" t="s">
        <v>157</v>
      </c>
      <c r="E309" t="s">
        <v>99</v>
      </c>
      <c r="F309" t="s">
        <v>85</v>
      </c>
      <c r="G309" s="1">
        <v>86680000</v>
      </c>
      <c r="H309">
        <v>86684544</v>
      </c>
    </row>
    <row r="310" spans="2:8" x14ac:dyDescent="0.25">
      <c r="B310" t="s">
        <v>124</v>
      </c>
      <c r="C310">
        <v>7.1639999999999997</v>
      </c>
      <c r="D310" t="s">
        <v>157</v>
      </c>
      <c r="E310" t="s">
        <v>99</v>
      </c>
      <c r="F310" t="s">
        <v>85</v>
      </c>
      <c r="G310" s="1">
        <v>112900000</v>
      </c>
      <c r="H310">
        <v>112901904</v>
      </c>
    </row>
    <row r="311" spans="2:8" x14ac:dyDescent="0.25">
      <c r="B311" t="s">
        <v>125</v>
      </c>
      <c r="C311">
        <v>7.242</v>
      </c>
      <c r="D311" t="s">
        <v>157</v>
      </c>
      <c r="E311" t="s">
        <v>99</v>
      </c>
      <c r="F311" t="s">
        <v>85</v>
      </c>
      <c r="G311" s="1">
        <v>106200000</v>
      </c>
      <c r="H311">
        <v>106207928</v>
      </c>
    </row>
    <row r="312" spans="2:8" x14ac:dyDescent="0.25">
      <c r="B312" t="s">
        <v>126</v>
      </c>
      <c r="C312">
        <v>7.173</v>
      </c>
      <c r="D312" t="s">
        <v>157</v>
      </c>
      <c r="E312" t="s">
        <v>99</v>
      </c>
      <c r="F312" t="s">
        <v>85</v>
      </c>
      <c r="G312" s="1">
        <v>98420000</v>
      </c>
      <c r="H312">
        <v>98415328</v>
      </c>
    </row>
    <row r="313" spans="2:8" x14ac:dyDescent="0.25">
      <c r="B313" t="s">
        <v>127</v>
      </c>
      <c r="C313">
        <v>7.2610000000000001</v>
      </c>
      <c r="D313" t="s">
        <v>157</v>
      </c>
      <c r="E313" t="s">
        <v>99</v>
      </c>
      <c r="F313" t="s">
        <v>85</v>
      </c>
      <c r="G313" s="1">
        <v>111700000</v>
      </c>
      <c r="H313">
        <v>111659848</v>
      </c>
    </row>
    <row r="314" spans="2:8" x14ac:dyDescent="0.25">
      <c r="B314" t="s">
        <v>128</v>
      </c>
      <c r="C314">
        <v>7.1459999999999999</v>
      </c>
      <c r="D314" t="s">
        <v>157</v>
      </c>
      <c r="E314" t="s">
        <v>99</v>
      </c>
      <c r="F314" t="s">
        <v>85</v>
      </c>
      <c r="G314" s="1">
        <v>98300000</v>
      </c>
      <c r="H314">
        <v>98303568</v>
      </c>
    </row>
    <row r="315" spans="2:8" x14ac:dyDescent="0.25">
      <c r="B315" t="s">
        <v>129</v>
      </c>
      <c r="C315">
        <v>7.2249999999999996</v>
      </c>
      <c r="D315" t="s">
        <v>157</v>
      </c>
      <c r="E315" t="s">
        <v>99</v>
      </c>
      <c r="F315" t="s">
        <v>85</v>
      </c>
      <c r="G315" s="1">
        <v>106600000</v>
      </c>
      <c r="H315">
        <v>106561648</v>
      </c>
    </row>
    <row r="316" spans="2:8" x14ac:dyDescent="0.25">
      <c r="B316" t="s">
        <v>130</v>
      </c>
      <c r="C316">
        <v>7.2169999999999996</v>
      </c>
      <c r="D316" t="s">
        <v>157</v>
      </c>
      <c r="F316" t="s">
        <v>85</v>
      </c>
      <c r="G316" s="1">
        <v>121200000</v>
      </c>
      <c r="H316">
        <v>121223208</v>
      </c>
    </row>
    <row r="317" spans="2:8" x14ac:dyDescent="0.25">
      <c r="B317" t="s">
        <v>131</v>
      </c>
      <c r="C317">
        <v>7.2750000000000004</v>
      </c>
      <c r="D317" t="s">
        <v>157</v>
      </c>
      <c r="F317" t="s">
        <v>85</v>
      </c>
      <c r="G317" s="1">
        <v>137300000</v>
      </c>
      <c r="H317">
        <v>137286864</v>
      </c>
    </row>
    <row r="318" spans="2:8" x14ac:dyDescent="0.25">
      <c r="B318" t="s">
        <v>132</v>
      </c>
      <c r="C318">
        <v>7.1929999999999996</v>
      </c>
      <c r="D318" t="s">
        <v>157</v>
      </c>
      <c r="F318" t="s">
        <v>85</v>
      </c>
      <c r="G318" s="1">
        <v>100700000</v>
      </c>
      <c r="H318">
        <v>100710096</v>
      </c>
    </row>
    <row r="319" spans="2:8" x14ac:dyDescent="0.25">
      <c r="B319" t="s">
        <v>133</v>
      </c>
      <c r="C319">
        <v>7.2779999999999996</v>
      </c>
      <c r="D319" t="s">
        <v>157</v>
      </c>
      <c r="F319" t="s">
        <v>85</v>
      </c>
      <c r="G319" s="1">
        <v>115200000</v>
      </c>
      <c r="H319">
        <v>115198824</v>
      </c>
    </row>
    <row r="320" spans="2:8" x14ac:dyDescent="0.25">
      <c r="B320" t="s">
        <v>134</v>
      </c>
      <c r="C320">
        <v>7.1429999999999998</v>
      </c>
      <c r="D320" t="s">
        <v>157</v>
      </c>
      <c r="F320" t="s">
        <v>85</v>
      </c>
      <c r="G320" s="1">
        <v>118400000</v>
      </c>
      <c r="H320">
        <v>118375872</v>
      </c>
    </row>
    <row r="321" spans="2:8" x14ac:dyDescent="0.25">
      <c r="B321" t="s">
        <v>135</v>
      </c>
      <c r="C321">
        <v>7.2210000000000001</v>
      </c>
      <c r="D321" t="s">
        <v>157</v>
      </c>
      <c r="F321" t="s">
        <v>85</v>
      </c>
      <c r="G321" s="1">
        <v>101600000</v>
      </c>
      <c r="H321">
        <v>101579512</v>
      </c>
    </row>
    <row r="322" spans="2:8" x14ac:dyDescent="0.25">
      <c r="B322" t="s">
        <v>136</v>
      </c>
      <c r="C322">
        <v>7.1360000000000001</v>
      </c>
      <c r="D322" t="s">
        <v>157</v>
      </c>
      <c r="E322" t="s">
        <v>99</v>
      </c>
      <c r="F322" t="s">
        <v>85</v>
      </c>
      <c r="G322" s="1">
        <v>109100000</v>
      </c>
      <c r="H322">
        <v>109089144</v>
      </c>
    </row>
    <row r="323" spans="2:8" x14ac:dyDescent="0.25">
      <c r="B323" t="s">
        <v>137</v>
      </c>
      <c r="C323">
        <v>7.2309999999999999</v>
      </c>
      <c r="D323" t="s">
        <v>157</v>
      </c>
      <c r="E323" t="s">
        <v>99</v>
      </c>
      <c r="F323" t="s">
        <v>85</v>
      </c>
      <c r="G323" s="1">
        <v>120000000</v>
      </c>
      <c r="H323">
        <v>120036968</v>
      </c>
    </row>
    <row r="324" spans="2:8" x14ac:dyDescent="0.25">
      <c r="B324" t="s">
        <v>138</v>
      </c>
      <c r="C324">
        <v>7.1139999999999999</v>
      </c>
      <c r="D324" t="s">
        <v>157</v>
      </c>
      <c r="E324" t="s">
        <v>99</v>
      </c>
      <c r="F324" t="s">
        <v>85</v>
      </c>
      <c r="G324" s="1">
        <v>106700000</v>
      </c>
      <c r="H324">
        <v>106678400</v>
      </c>
    </row>
    <row r="325" spans="2:8" x14ac:dyDescent="0.25">
      <c r="B325" t="s">
        <v>139</v>
      </c>
      <c r="C325">
        <v>7.2859999999999996</v>
      </c>
      <c r="D325" t="s">
        <v>157</v>
      </c>
      <c r="E325" t="s">
        <v>99</v>
      </c>
      <c r="F325" t="s">
        <v>85</v>
      </c>
      <c r="G325" s="1">
        <v>112800000</v>
      </c>
      <c r="H325">
        <v>112829704</v>
      </c>
    </row>
    <row r="326" spans="2:8" x14ac:dyDescent="0.25">
      <c r="B326" t="s">
        <v>140</v>
      </c>
      <c r="C326">
        <v>7.1390000000000002</v>
      </c>
      <c r="D326" t="s">
        <v>157</v>
      </c>
      <c r="E326" t="s">
        <v>99</v>
      </c>
      <c r="F326" t="s">
        <v>85</v>
      </c>
      <c r="G326" s="1">
        <v>101200000</v>
      </c>
      <c r="H326">
        <v>101202088</v>
      </c>
    </row>
    <row r="327" spans="2:8" x14ac:dyDescent="0.25">
      <c r="B327" t="s">
        <v>141</v>
      </c>
      <c r="C327">
        <v>7.2889999999999997</v>
      </c>
      <c r="D327" t="s">
        <v>157</v>
      </c>
      <c r="E327" t="s">
        <v>99</v>
      </c>
      <c r="F327" t="s">
        <v>85</v>
      </c>
      <c r="G327" s="1">
        <v>107700000</v>
      </c>
      <c r="H327">
        <v>107713848</v>
      </c>
    </row>
    <row r="328" spans="2:8" x14ac:dyDescent="0.25">
      <c r="B328" t="s">
        <v>142</v>
      </c>
      <c r="C328">
        <v>7.2140000000000004</v>
      </c>
      <c r="D328" t="s">
        <v>157</v>
      </c>
      <c r="E328" t="s">
        <v>99</v>
      </c>
      <c r="F328" t="s">
        <v>85</v>
      </c>
      <c r="G328" s="1">
        <v>113800000</v>
      </c>
      <c r="H328">
        <v>113794328</v>
      </c>
    </row>
    <row r="329" spans="2:8" x14ac:dyDescent="0.25">
      <c r="B329" t="s">
        <v>143</v>
      </c>
      <c r="C329">
        <v>7.3040000000000003</v>
      </c>
      <c r="D329" t="s">
        <v>157</v>
      </c>
      <c r="F329" t="s">
        <v>85</v>
      </c>
      <c r="G329" s="1">
        <v>118500000</v>
      </c>
      <c r="H329">
        <v>118539216</v>
      </c>
    </row>
    <row r="330" spans="2:8" x14ac:dyDescent="0.25">
      <c r="B330" t="s">
        <v>144</v>
      </c>
      <c r="C330">
        <v>7.1929999999999996</v>
      </c>
      <c r="D330" t="s">
        <v>157</v>
      </c>
      <c r="E330" t="s">
        <v>99</v>
      </c>
      <c r="F330" t="s">
        <v>85</v>
      </c>
      <c r="G330" s="1">
        <v>105200000</v>
      </c>
      <c r="H330">
        <v>105237304</v>
      </c>
    </row>
    <row r="331" spans="2:8" x14ac:dyDescent="0.25">
      <c r="B331" t="s">
        <v>145</v>
      </c>
      <c r="C331">
        <v>7.2380000000000004</v>
      </c>
      <c r="D331" t="s">
        <v>157</v>
      </c>
      <c r="E331" t="s">
        <v>99</v>
      </c>
      <c r="F331" t="s">
        <v>85</v>
      </c>
      <c r="G331" s="1">
        <v>117100000</v>
      </c>
      <c r="H331">
        <v>117087632</v>
      </c>
    </row>
    <row r="332" spans="2:8" x14ac:dyDescent="0.25">
      <c r="B332" t="s">
        <v>146</v>
      </c>
      <c r="C332">
        <v>7.1420000000000003</v>
      </c>
      <c r="D332" t="s">
        <v>157</v>
      </c>
      <c r="E332" t="s">
        <v>99</v>
      </c>
      <c r="F332" t="s">
        <v>85</v>
      </c>
      <c r="G332" s="1">
        <v>113200000</v>
      </c>
      <c r="H332">
        <v>113167712</v>
      </c>
    </row>
    <row r="333" spans="2:8" x14ac:dyDescent="0.25">
      <c r="B333" t="s">
        <v>147</v>
      </c>
      <c r="C333">
        <v>7.2229999999999999</v>
      </c>
      <c r="D333" t="s">
        <v>157</v>
      </c>
      <c r="E333" t="s">
        <v>99</v>
      </c>
      <c r="F333" t="s">
        <v>85</v>
      </c>
      <c r="G333" s="1">
        <v>105000000</v>
      </c>
      <c r="H333">
        <v>105019880</v>
      </c>
    </row>
    <row r="334" spans="2:8" x14ac:dyDescent="0.25">
      <c r="B334" t="s">
        <v>148</v>
      </c>
      <c r="C334">
        <v>7.1639999999999997</v>
      </c>
      <c r="D334" t="s">
        <v>157</v>
      </c>
      <c r="E334" t="s">
        <v>99</v>
      </c>
      <c r="F334" t="s">
        <v>85</v>
      </c>
      <c r="G334" s="1">
        <v>114800000</v>
      </c>
      <c r="H334">
        <v>114809168</v>
      </c>
    </row>
    <row r="335" spans="2:8" x14ac:dyDescent="0.25">
      <c r="B335" t="s">
        <v>149</v>
      </c>
      <c r="C335">
        <v>7.2549999999999999</v>
      </c>
      <c r="D335" t="s">
        <v>157</v>
      </c>
      <c r="E335" t="s">
        <v>99</v>
      </c>
      <c r="F335" t="s">
        <v>85</v>
      </c>
      <c r="G335" s="1">
        <v>104800000</v>
      </c>
      <c r="H335">
        <v>104817808</v>
      </c>
    </row>
    <row r="336" spans="2:8" x14ac:dyDescent="0.25">
      <c r="B336" t="s">
        <v>150</v>
      </c>
      <c r="C336">
        <v>7.1559999999999997</v>
      </c>
      <c r="D336" t="s">
        <v>157</v>
      </c>
      <c r="E336" t="s">
        <v>99</v>
      </c>
      <c r="F336" t="s">
        <v>85</v>
      </c>
      <c r="G336" s="1">
        <v>115600000</v>
      </c>
      <c r="H336">
        <v>115615872</v>
      </c>
    </row>
    <row r="337" spans="2:8" x14ac:dyDescent="0.25">
      <c r="B337" t="s">
        <v>151</v>
      </c>
      <c r="C337">
        <v>7.2309999999999999</v>
      </c>
      <c r="D337" t="s">
        <v>157</v>
      </c>
      <c r="F337" t="s">
        <v>85</v>
      </c>
      <c r="G337" s="1">
        <v>119200000</v>
      </c>
      <c r="H337">
        <v>119188816</v>
      </c>
    </row>
    <row r="338" spans="2:8" x14ac:dyDescent="0.25">
      <c r="B338" t="s">
        <v>152</v>
      </c>
      <c r="C338">
        <v>7.1660000000000004</v>
      </c>
      <c r="D338" t="s">
        <v>157</v>
      </c>
      <c r="E338" t="s">
        <v>99</v>
      </c>
      <c r="F338" t="s">
        <v>85</v>
      </c>
      <c r="G338" s="1">
        <v>112300000</v>
      </c>
      <c r="H338">
        <v>112332288</v>
      </c>
    </row>
    <row r="339" spans="2:8" x14ac:dyDescent="0.25">
      <c r="B339" t="s">
        <v>153</v>
      </c>
      <c r="C339">
        <v>7.28</v>
      </c>
      <c r="D339" t="s">
        <v>157</v>
      </c>
      <c r="F339" t="s">
        <v>85</v>
      </c>
      <c r="G339" s="1">
        <v>107300000</v>
      </c>
      <c r="H339">
        <v>107333584</v>
      </c>
    </row>
    <row r="340" spans="2:8" x14ac:dyDescent="0.25">
      <c r="B340" t="s">
        <v>83</v>
      </c>
      <c r="C340">
        <v>7.9379999999999997</v>
      </c>
      <c r="D340" t="s">
        <v>158</v>
      </c>
      <c r="E340" t="s">
        <v>99</v>
      </c>
      <c r="F340" t="s">
        <v>85</v>
      </c>
      <c r="G340">
        <v>771600</v>
      </c>
      <c r="H340">
        <v>771600</v>
      </c>
    </row>
    <row r="341" spans="2:8" x14ac:dyDescent="0.25">
      <c r="B341" t="s">
        <v>86</v>
      </c>
      <c r="C341">
        <v>7.8920000000000003</v>
      </c>
      <c r="D341" t="s">
        <v>158</v>
      </c>
      <c r="F341" t="s">
        <v>85</v>
      </c>
      <c r="G341" s="1">
        <v>100700000</v>
      </c>
      <c r="H341">
        <v>100660448</v>
      </c>
    </row>
    <row r="342" spans="2:8" x14ac:dyDescent="0.25">
      <c r="B342" t="s">
        <v>87</v>
      </c>
      <c r="C342">
        <v>7.7830000000000004</v>
      </c>
      <c r="D342" t="s">
        <v>158</v>
      </c>
      <c r="F342" t="s">
        <v>85</v>
      </c>
      <c r="G342">
        <v>495511</v>
      </c>
      <c r="H342">
        <v>495511</v>
      </c>
    </row>
    <row r="343" spans="2:8" x14ac:dyDescent="0.25">
      <c r="B343" t="s">
        <v>88</v>
      </c>
      <c r="C343">
        <v>7.8730000000000002</v>
      </c>
      <c r="D343" t="s">
        <v>158</v>
      </c>
      <c r="F343" t="s">
        <v>85</v>
      </c>
      <c r="G343" s="1">
        <v>93170000</v>
      </c>
      <c r="H343">
        <v>93165408</v>
      </c>
    </row>
    <row r="344" spans="2:8" x14ac:dyDescent="0.25">
      <c r="B344" t="s">
        <v>89</v>
      </c>
      <c r="C344">
        <v>7.7830000000000004</v>
      </c>
      <c r="D344" t="s">
        <v>158</v>
      </c>
      <c r="F344" t="s">
        <v>85</v>
      </c>
      <c r="G344">
        <v>636922</v>
      </c>
      <c r="H344">
        <v>636922</v>
      </c>
    </row>
    <row r="345" spans="2:8" x14ac:dyDescent="0.25">
      <c r="B345" t="s">
        <v>90</v>
      </c>
      <c r="C345">
        <v>7.8810000000000002</v>
      </c>
      <c r="D345" t="s">
        <v>158</v>
      </c>
      <c r="F345" t="s">
        <v>85</v>
      </c>
      <c r="G345" s="1">
        <v>59630000</v>
      </c>
      <c r="H345">
        <v>59633448</v>
      </c>
    </row>
    <row r="346" spans="2:8" x14ac:dyDescent="0.25">
      <c r="B346" t="s">
        <v>91</v>
      </c>
      <c r="C346">
        <v>7.827</v>
      </c>
      <c r="D346" t="s">
        <v>158</v>
      </c>
      <c r="F346" t="s">
        <v>85</v>
      </c>
      <c r="G346">
        <v>710673</v>
      </c>
      <c r="H346">
        <v>710673</v>
      </c>
    </row>
    <row r="347" spans="2:8" x14ac:dyDescent="0.25">
      <c r="B347" t="s">
        <v>92</v>
      </c>
      <c r="C347">
        <v>7.8380000000000001</v>
      </c>
      <c r="D347" t="s">
        <v>158</v>
      </c>
      <c r="F347" t="s">
        <v>85</v>
      </c>
      <c r="G347" s="1">
        <v>98510000</v>
      </c>
      <c r="H347">
        <v>98512984</v>
      </c>
    </row>
    <row r="348" spans="2:8" x14ac:dyDescent="0.25">
      <c r="B348" t="s">
        <v>93</v>
      </c>
      <c r="C348">
        <v>7.8410000000000002</v>
      </c>
      <c r="D348" t="s">
        <v>158</v>
      </c>
      <c r="F348" t="s">
        <v>85</v>
      </c>
      <c r="G348">
        <v>995157</v>
      </c>
      <c r="H348">
        <v>995157</v>
      </c>
    </row>
    <row r="349" spans="2:8" x14ac:dyDescent="0.25">
      <c r="B349" t="s">
        <v>94</v>
      </c>
      <c r="C349">
        <v>7.8780000000000001</v>
      </c>
      <c r="D349" t="s">
        <v>158</v>
      </c>
      <c r="E349" t="s">
        <v>99</v>
      </c>
      <c r="F349" t="s">
        <v>85</v>
      </c>
      <c r="G349" s="1">
        <v>70210000</v>
      </c>
      <c r="H349">
        <v>70207952</v>
      </c>
    </row>
    <row r="350" spans="2:8" x14ac:dyDescent="0.25">
      <c r="B350" t="s">
        <v>95</v>
      </c>
      <c r="C350">
        <v>7.7160000000000002</v>
      </c>
      <c r="D350" t="s">
        <v>158</v>
      </c>
      <c r="F350" t="s">
        <v>85</v>
      </c>
      <c r="G350">
        <v>313609</v>
      </c>
      <c r="H350">
        <v>313609</v>
      </c>
    </row>
    <row r="351" spans="2:8" x14ac:dyDescent="0.25">
      <c r="B351" t="s">
        <v>96</v>
      </c>
      <c r="C351">
        <v>7.859</v>
      </c>
      <c r="D351" t="s">
        <v>158</v>
      </c>
      <c r="E351" t="s">
        <v>99</v>
      </c>
      <c r="F351" t="s">
        <v>85</v>
      </c>
      <c r="G351" s="1">
        <v>63770000</v>
      </c>
      <c r="H351">
        <v>63773880</v>
      </c>
    </row>
    <row r="352" spans="2:8" x14ac:dyDescent="0.25">
      <c r="B352" t="s">
        <v>97</v>
      </c>
      <c r="C352">
        <v>7.8220000000000001</v>
      </c>
      <c r="D352" t="s">
        <v>158</v>
      </c>
      <c r="F352" t="s">
        <v>85</v>
      </c>
      <c r="G352">
        <v>467892</v>
      </c>
      <c r="H352">
        <v>467892</v>
      </c>
    </row>
    <row r="353" spans="2:8" x14ac:dyDescent="0.25">
      <c r="B353" t="s">
        <v>98</v>
      </c>
      <c r="C353">
        <v>7.8949999999999996</v>
      </c>
      <c r="D353" t="s">
        <v>158</v>
      </c>
      <c r="F353" t="s">
        <v>85</v>
      </c>
      <c r="G353" s="1">
        <v>27300000</v>
      </c>
      <c r="H353">
        <v>27300054</v>
      </c>
    </row>
    <row r="354" spans="2:8" x14ac:dyDescent="0.25">
      <c r="B354" t="s">
        <v>100</v>
      </c>
      <c r="C354">
        <v>7.7450000000000001</v>
      </c>
      <c r="D354" t="s">
        <v>158</v>
      </c>
      <c r="F354" t="s">
        <v>85</v>
      </c>
      <c r="G354">
        <v>517939</v>
      </c>
      <c r="H354">
        <v>517939</v>
      </c>
    </row>
    <row r="355" spans="2:8" x14ac:dyDescent="0.25">
      <c r="B355" t="s">
        <v>101</v>
      </c>
      <c r="C355">
        <v>7.8769999999999998</v>
      </c>
      <c r="D355" t="s">
        <v>158</v>
      </c>
      <c r="F355" t="s">
        <v>85</v>
      </c>
      <c r="G355" s="1">
        <v>21060000</v>
      </c>
      <c r="H355">
        <v>21061046</v>
      </c>
    </row>
    <row r="356" spans="2:8" x14ac:dyDescent="0.25">
      <c r="B356" t="s">
        <v>102</v>
      </c>
      <c r="C356">
        <v>7.8040000000000003</v>
      </c>
      <c r="D356" t="s">
        <v>158</v>
      </c>
      <c r="F356" t="s">
        <v>85</v>
      </c>
      <c r="G356">
        <v>799636</v>
      </c>
      <c r="H356">
        <v>799636</v>
      </c>
    </row>
    <row r="357" spans="2:8" x14ac:dyDescent="0.25">
      <c r="B357" t="s">
        <v>103</v>
      </c>
      <c r="C357">
        <v>7.8460000000000001</v>
      </c>
      <c r="D357" t="s">
        <v>158</v>
      </c>
      <c r="F357" t="s">
        <v>85</v>
      </c>
      <c r="G357" s="1">
        <v>18860000</v>
      </c>
      <c r="H357">
        <v>18862934</v>
      </c>
    </row>
    <row r="358" spans="2:8" x14ac:dyDescent="0.25">
      <c r="B358" t="s">
        <v>104</v>
      </c>
      <c r="C358">
        <v>7.8159999999999998</v>
      </c>
      <c r="D358" t="s">
        <v>158</v>
      </c>
      <c r="F358" t="s">
        <v>85</v>
      </c>
      <c r="G358">
        <v>673153</v>
      </c>
      <c r="H358">
        <v>673153</v>
      </c>
    </row>
    <row r="359" spans="2:8" x14ac:dyDescent="0.25">
      <c r="B359" t="s">
        <v>105</v>
      </c>
      <c r="C359">
        <v>7.8890000000000002</v>
      </c>
      <c r="D359" t="s">
        <v>158</v>
      </c>
      <c r="E359" t="s">
        <v>99</v>
      </c>
      <c r="F359" t="s">
        <v>85</v>
      </c>
      <c r="G359" s="1">
        <v>4296000</v>
      </c>
      <c r="H359">
        <v>4295663</v>
      </c>
    </row>
    <row r="360" spans="2:8" x14ac:dyDescent="0.25">
      <c r="B360" t="s">
        <v>106</v>
      </c>
      <c r="C360">
        <v>7.8289999999999997</v>
      </c>
      <c r="D360" t="s">
        <v>158</v>
      </c>
      <c r="F360" t="s">
        <v>85</v>
      </c>
      <c r="G360">
        <v>370648</v>
      </c>
      <c r="H360">
        <v>370648</v>
      </c>
    </row>
    <row r="361" spans="2:8" x14ac:dyDescent="0.25">
      <c r="B361" t="s">
        <v>107</v>
      </c>
      <c r="C361">
        <v>7.8659999999999997</v>
      </c>
      <c r="D361" t="s">
        <v>158</v>
      </c>
      <c r="F361" t="s">
        <v>85</v>
      </c>
      <c r="G361" s="1">
        <v>12850000</v>
      </c>
      <c r="H361">
        <v>12851535</v>
      </c>
    </row>
    <row r="362" spans="2:8" x14ac:dyDescent="0.25">
      <c r="B362" t="s">
        <v>108</v>
      </c>
      <c r="C362">
        <v>7.7850000000000001</v>
      </c>
      <c r="D362" t="s">
        <v>158</v>
      </c>
      <c r="F362" t="s">
        <v>85</v>
      </c>
      <c r="G362">
        <v>846504</v>
      </c>
      <c r="H362">
        <v>846504</v>
      </c>
    </row>
    <row r="363" spans="2:8" x14ac:dyDescent="0.25">
      <c r="B363" t="s">
        <v>109</v>
      </c>
      <c r="C363">
        <v>7.8520000000000003</v>
      </c>
      <c r="D363" t="s">
        <v>158</v>
      </c>
      <c r="E363" t="s">
        <v>99</v>
      </c>
      <c r="F363" t="s">
        <v>85</v>
      </c>
      <c r="G363" s="1">
        <v>2614000</v>
      </c>
      <c r="H363">
        <v>2614067</v>
      </c>
    </row>
    <row r="364" spans="2:8" x14ac:dyDescent="0.25">
      <c r="B364" t="s">
        <v>110</v>
      </c>
      <c r="C364">
        <v>8.4559999999999995</v>
      </c>
      <c r="D364" t="s">
        <v>158</v>
      </c>
      <c r="E364" t="s">
        <v>155</v>
      </c>
      <c r="F364" t="s">
        <v>112</v>
      </c>
      <c r="G364">
        <v>87079</v>
      </c>
      <c r="H364">
        <v>0</v>
      </c>
    </row>
    <row r="365" spans="2:8" x14ac:dyDescent="0.25">
      <c r="B365" t="s">
        <v>113</v>
      </c>
      <c r="C365">
        <v>7.9429999999999996</v>
      </c>
      <c r="D365" t="s">
        <v>158</v>
      </c>
      <c r="E365" t="s">
        <v>155</v>
      </c>
      <c r="F365" t="s">
        <v>112</v>
      </c>
      <c r="G365">
        <v>149260</v>
      </c>
      <c r="H365">
        <v>0</v>
      </c>
    </row>
    <row r="366" spans="2:8" x14ac:dyDescent="0.25">
      <c r="B366" t="s">
        <v>114</v>
      </c>
      <c r="C366">
        <v>8.4410000000000007</v>
      </c>
      <c r="D366" t="s">
        <v>158</v>
      </c>
      <c r="E366" t="s">
        <v>155</v>
      </c>
      <c r="F366" t="s">
        <v>112</v>
      </c>
      <c r="G366">
        <v>77791</v>
      </c>
      <c r="H366">
        <v>0</v>
      </c>
    </row>
    <row r="367" spans="2:8" x14ac:dyDescent="0.25">
      <c r="B367" t="s">
        <v>115</v>
      </c>
      <c r="C367">
        <v>7.8230000000000004</v>
      </c>
      <c r="D367" t="s">
        <v>158</v>
      </c>
      <c r="E367" t="s">
        <v>155</v>
      </c>
      <c r="F367" t="s">
        <v>112</v>
      </c>
      <c r="G367">
        <v>825977</v>
      </c>
      <c r="H367">
        <v>0</v>
      </c>
    </row>
    <row r="368" spans="2:8" x14ac:dyDescent="0.25">
      <c r="B368" t="s">
        <v>116</v>
      </c>
      <c r="C368">
        <v>7.8369999999999997</v>
      </c>
      <c r="D368" t="s">
        <v>158</v>
      </c>
      <c r="E368" t="s">
        <v>155</v>
      </c>
      <c r="F368" t="s">
        <v>112</v>
      </c>
      <c r="G368">
        <v>279062</v>
      </c>
      <c r="H368">
        <v>0</v>
      </c>
    </row>
    <row r="369" spans="2:8" x14ac:dyDescent="0.25">
      <c r="B369" t="s">
        <v>117</v>
      </c>
      <c r="C369">
        <v>7.7510000000000003</v>
      </c>
      <c r="D369" t="s">
        <v>158</v>
      </c>
      <c r="E369" t="s">
        <v>155</v>
      </c>
      <c r="F369" t="s">
        <v>112</v>
      </c>
      <c r="G369">
        <v>323395</v>
      </c>
      <c r="H369">
        <v>0</v>
      </c>
    </row>
    <row r="370" spans="2:8" x14ac:dyDescent="0.25">
      <c r="B370" t="s">
        <v>118</v>
      </c>
      <c r="C370">
        <v>7.85</v>
      </c>
      <c r="D370" t="s">
        <v>158</v>
      </c>
      <c r="E370" t="s">
        <v>99</v>
      </c>
      <c r="F370" t="s">
        <v>85</v>
      </c>
      <c r="G370">
        <v>940054</v>
      </c>
      <c r="H370">
        <v>940054</v>
      </c>
    </row>
    <row r="371" spans="2:8" x14ac:dyDescent="0.25">
      <c r="B371" t="s">
        <v>119</v>
      </c>
      <c r="C371">
        <v>7.907</v>
      </c>
      <c r="D371" t="s">
        <v>158</v>
      </c>
      <c r="E371" t="s">
        <v>99</v>
      </c>
      <c r="F371" t="s">
        <v>85</v>
      </c>
      <c r="G371" s="1">
        <v>17430000</v>
      </c>
      <c r="H371">
        <v>17431468</v>
      </c>
    </row>
    <row r="372" spans="2:8" x14ac:dyDescent="0.25">
      <c r="B372" t="s">
        <v>120</v>
      </c>
      <c r="C372">
        <v>7.81</v>
      </c>
      <c r="D372" t="s">
        <v>158</v>
      </c>
      <c r="F372" t="s">
        <v>85</v>
      </c>
      <c r="G372">
        <v>941296</v>
      </c>
      <c r="H372">
        <v>941296</v>
      </c>
    </row>
    <row r="373" spans="2:8" x14ac:dyDescent="0.25">
      <c r="B373" t="s">
        <v>121</v>
      </c>
      <c r="C373">
        <v>7.8529999999999998</v>
      </c>
      <c r="D373" t="s">
        <v>158</v>
      </c>
      <c r="F373" t="s">
        <v>85</v>
      </c>
      <c r="G373" s="1">
        <v>19710000</v>
      </c>
      <c r="H373">
        <v>19708140</v>
      </c>
    </row>
    <row r="374" spans="2:8" x14ac:dyDescent="0.25">
      <c r="B374" t="s">
        <v>122</v>
      </c>
      <c r="C374">
        <v>7.8220000000000001</v>
      </c>
      <c r="D374" t="s">
        <v>158</v>
      </c>
      <c r="F374" t="s">
        <v>85</v>
      </c>
      <c r="G374">
        <v>516596</v>
      </c>
      <c r="H374">
        <v>516596</v>
      </c>
    </row>
    <row r="375" spans="2:8" x14ac:dyDescent="0.25">
      <c r="B375" t="s">
        <v>123</v>
      </c>
      <c r="C375">
        <v>7.851</v>
      </c>
      <c r="D375" t="s">
        <v>158</v>
      </c>
      <c r="F375" t="s">
        <v>85</v>
      </c>
      <c r="G375" s="1">
        <v>8548000</v>
      </c>
      <c r="H375">
        <v>8547976</v>
      </c>
    </row>
    <row r="376" spans="2:8" x14ac:dyDescent="0.25">
      <c r="B376" t="s">
        <v>124</v>
      </c>
      <c r="C376">
        <v>7.7789999999999999</v>
      </c>
      <c r="D376" t="s">
        <v>158</v>
      </c>
      <c r="F376" t="s">
        <v>85</v>
      </c>
      <c r="G376">
        <v>570383</v>
      </c>
      <c r="H376">
        <v>570383</v>
      </c>
    </row>
    <row r="377" spans="2:8" x14ac:dyDescent="0.25">
      <c r="B377" t="s">
        <v>125</v>
      </c>
      <c r="C377">
        <v>7.8630000000000004</v>
      </c>
      <c r="D377" t="s">
        <v>158</v>
      </c>
      <c r="F377" t="s">
        <v>85</v>
      </c>
      <c r="G377" s="1">
        <v>5896000</v>
      </c>
      <c r="H377">
        <v>5896496</v>
      </c>
    </row>
    <row r="378" spans="2:8" x14ac:dyDescent="0.25">
      <c r="B378" t="s">
        <v>126</v>
      </c>
      <c r="C378">
        <v>7.8570000000000002</v>
      </c>
      <c r="D378" t="s">
        <v>158</v>
      </c>
      <c r="F378" t="s">
        <v>85</v>
      </c>
      <c r="G378">
        <v>337940</v>
      </c>
      <c r="H378">
        <v>337940</v>
      </c>
    </row>
    <row r="379" spans="2:8" x14ac:dyDescent="0.25">
      <c r="B379" t="s">
        <v>127</v>
      </c>
      <c r="C379">
        <v>7.87</v>
      </c>
      <c r="D379" t="s">
        <v>158</v>
      </c>
      <c r="F379" t="s">
        <v>85</v>
      </c>
      <c r="G379" s="1">
        <v>14190000</v>
      </c>
      <c r="H379">
        <v>14188337</v>
      </c>
    </row>
    <row r="380" spans="2:8" x14ac:dyDescent="0.25">
      <c r="B380" t="s">
        <v>128</v>
      </c>
      <c r="C380">
        <v>7.7969999999999997</v>
      </c>
      <c r="D380" t="s">
        <v>158</v>
      </c>
      <c r="F380" t="s">
        <v>85</v>
      </c>
      <c r="G380">
        <v>286830</v>
      </c>
      <c r="H380">
        <v>286830</v>
      </c>
    </row>
    <row r="381" spans="2:8" x14ac:dyDescent="0.25">
      <c r="B381" t="s">
        <v>129</v>
      </c>
      <c r="C381">
        <v>7.8849999999999998</v>
      </c>
      <c r="D381" t="s">
        <v>158</v>
      </c>
      <c r="F381" t="s">
        <v>85</v>
      </c>
      <c r="G381" s="1">
        <v>6369000</v>
      </c>
      <c r="H381">
        <v>6369141</v>
      </c>
    </row>
    <row r="382" spans="2:8" x14ac:dyDescent="0.25">
      <c r="B382" t="s">
        <v>130</v>
      </c>
      <c r="C382">
        <v>7.9050000000000002</v>
      </c>
      <c r="D382" t="s">
        <v>158</v>
      </c>
      <c r="F382" t="s">
        <v>85</v>
      </c>
      <c r="G382">
        <v>240508</v>
      </c>
      <c r="H382">
        <v>240508</v>
      </c>
    </row>
    <row r="383" spans="2:8" x14ac:dyDescent="0.25">
      <c r="B383" t="s">
        <v>131</v>
      </c>
      <c r="C383">
        <v>7.8879999999999999</v>
      </c>
      <c r="D383" t="s">
        <v>158</v>
      </c>
      <c r="F383" t="s">
        <v>85</v>
      </c>
      <c r="G383" s="1">
        <v>37670000</v>
      </c>
      <c r="H383">
        <v>37667756</v>
      </c>
    </row>
    <row r="384" spans="2:8" x14ac:dyDescent="0.25">
      <c r="B384" t="s">
        <v>132</v>
      </c>
      <c r="C384">
        <v>7.81</v>
      </c>
      <c r="D384" t="s">
        <v>158</v>
      </c>
      <c r="F384" t="s">
        <v>85</v>
      </c>
      <c r="G384">
        <v>866021</v>
      </c>
      <c r="H384">
        <v>866021</v>
      </c>
    </row>
    <row r="385" spans="2:8" x14ac:dyDescent="0.25">
      <c r="B385" t="s">
        <v>133</v>
      </c>
      <c r="C385">
        <v>7.8620000000000001</v>
      </c>
      <c r="D385" t="s">
        <v>158</v>
      </c>
      <c r="F385" t="s">
        <v>85</v>
      </c>
      <c r="G385" s="1">
        <v>27290000</v>
      </c>
      <c r="H385">
        <v>27287862</v>
      </c>
    </row>
    <row r="386" spans="2:8" x14ac:dyDescent="0.25">
      <c r="B386" t="s">
        <v>134</v>
      </c>
      <c r="C386">
        <v>7.8520000000000003</v>
      </c>
      <c r="D386" t="s">
        <v>158</v>
      </c>
      <c r="F386" t="s">
        <v>85</v>
      </c>
      <c r="G386">
        <v>939909</v>
      </c>
      <c r="H386">
        <v>939909</v>
      </c>
    </row>
    <row r="387" spans="2:8" x14ac:dyDescent="0.25">
      <c r="B387" t="s">
        <v>135</v>
      </c>
      <c r="C387">
        <v>7.835</v>
      </c>
      <c r="D387" t="s">
        <v>158</v>
      </c>
      <c r="F387" t="s">
        <v>85</v>
      </c>
      <c r="G387" s="1">
        <v>21810000</v>
      </c>
      <c r="H387">
        <v>21812184</v>
      </c>
    </row>
    <row r="388" spans="2:8" x14ac:dyDescent="0.25">
      <c r="B388" t="s">
        <v>136</v>
      </c>
      <c r="C388">
        <v>7.694</v>
      </c>
      <c r="D388" t="s">
        <v>158</v>
      </c>
      <c r="F388" t="s">
        <v>85</v>
      </c>
      <c r="G388">
        <v>574738</v>
      </c>
      <c r="H388">
        <v>574738</v>
      </c>
    </row>
    <row r="389" spans="2:8" x14ac:dyDescent="0.25">
      <c r="B389" t="s">
        <v>137</v>
      </c>
      <c r="C389">
        <v>7.835</v>
      </c>
      <c r="D389" t="s">
        <v>158</v>
      </c>
      <c r="F389" t="s">
        <v>85</v>
      </c>
      <c r="G389" s="1">
        <v>21610000</v>
      </c>
      <c r="H389">
        <v>21612134</v>
      </c>
    </row>
    <row r="390" spans="2:8" x14ac:dyDescent="0.25">
      <c r="B390" t="s">
        <v>138</v>
      </c>
      <c r="C390">
        <v>7.7629999999999999</v>
      </c>
      <c r="D390" t="s">
        <v>158</v>
      </c>
      <c r="F390" t="s">
        <v>85</v>
      </c>
      <c r="G390">
        <v>569997</v>
      </c>
      <c r="H390">
        <v>569997</v>
      </c>
    </row>
    <row r="391" spans="2:8" x14ac:dyDescent="0.25">
      <c r="B391" t="s">
        <v>139</v>
      </c>
      <c r="C391">
        <v>7.8579999999999997</v>
      </c>
      <c r="D391" t="s">
        <v>158</v>
      </c>
      <c r="F391" t="s">
        <v>85</v>
      </c>
      <c r="G391" s="1">
        <v>9429000</v>
      </c>
      <c r="H391">
        <v>9428555</v>
      </c>
    </row>
    <row r="392" spans="2:8" x14ac:dyDescent="0.25">
      <c r="B392" t="s">
        <v>140</v>
      </c>
      <c r="C392">
        <v>7.7069999999999999</v>
      </c>
      <c r="D392" t="s">
        <v>158</v>
      </c>
      <c r="E392" t="s">
        <v>99</v>
      </c>
      <c r="F392" t="s">
        <v>85</v>
      </c>
      <c r="G392">
        <v>688387</v>
      </c>
      <c r="H392">
        <v>688387</v>
      </c>
    </row>
    <row r="393" spans="2:8" x14ac:dyDescent="0.25">
      <c r="B393" t="s">
        <v>141</v>
      </c>
      <c r="C393">
        <v>7.89</v>
      </c>
      <c r="D393" t="s">
        <v>158</v>
      </c>
      <c r="F393" t="s">
        <v>85</v>
      </c>
      <c r="G393" s="1">
        <v>7801000</v>
      </c>
      <c r="H393">
        <v>7801274</v>
      </c>
    </row>
    <row r="394" spans="2:8" x14ac:dyDescent="0.25">
      <c r="B394" t="s">
        <v>142</v>
      </c>
      <c r="C394">
        <v>7.8760000000000003</v>
      </c>
      <c r="D394" t="s">
        <v>158</v>
      </c>
      <c r="F394" t="s">
        <v>85</v>
      </c>
      <c r="G394">
        <v>553045</v>
      </c>
      <c r="H394">
        <v>553045</v>
      </c>
    </row>
    <row r="395" spans="2:8" x14ac:dyDescent="0.25">
      <c r="B395" t="s">
        <v>143</v>
      </c>
      <c r="C395">
        <v>7.891</v>
      </c>
      <c r="D395" t="s">
        <v>158</v>
      </c>
      <c r="F395" t="s">
        <v>85</v>
      </c>
      <c r="G395" s="1">
        <v>16980000</v>
      </c>
      <c r="H395">
        <v>16983622</v>
      </c>
    </row>
    <row r="396" spans="2:8" x14ac:dyDescent="0.25">
      <c r="B396" t="s">
        <v>144</v>
      </c>
      <c r="C396">
        <v>7.8730000000000002</v>
      </c>
      <c r="D396" t="s">
        <v>158</v>
      </c>
      <c r="F396" t="s">
        <v>85</v>
      </c>
      <c r="G396">
        <v>473718</v>
      </c>
      <c r="H396">
        <v>473718</v>
      </c>
    </row>
    <row r="397" spans="2:8" x14ac:dyDescent="0.25">
      <c r="B397" t="s">
        <v>145</v>
      </c>
      <c r="C397">
        <v>7.8609999999999998</v>
      </c>
      <c r="D397" t="s">
        <v>158</v>
      </c>
      <c r="F397" t="s">
        <v>85</v>
      </c>
      <c r="G397" s="1">
        <v>23930000</v>
      </c>
      <c r="H397">
        <v>23932566</v>
      </c>
    </row>
    <row r="398" spans="2:8" x14ac:dyDescent="0.25">
      <c r="B398" t="s">
        <v>146</v>
      </c>
      <c r="C398">
        <v>7.806</v>
      </c>
      <c r="D398" t="s">
        <v>158</v>
      </c>
      <c r="F398" t="s">
        <v>85</v>
      </c>
      <c r="G398">
        <v>602376</v>
      </c>
      <c r="H398">
        <v>602376</v>
      </c>
    </row>
    <row r="399" spans="2:8" x14ac:dyDescent="0.25">
      <c r="B399" t="s">
        <v>147</v>
      </c>
      <c r="C399">
        <v>7.8380000000000001</v>
      </c>
      <c r="D399" t="s">
        <v>158</v>
      </c>
      <c r="F399" t="s">
        <v>85</v>
      </c>
      <c r="G399" s="1">
        <v>5639000</v>
      </c>
      <c r="H399">
        <v>5639105</v>
      </c>
    </row>
    <row r="400" spans="2:8" x14ac:dyDescent="0.25">
      <c r="B400" t="s">
        <v>148</v>
      </c>
      <c r="C400">
        <v>7.7530000000000001</v>
      </c>
      <c r="D400" t="s">
        <v>158</v>
      </c>
      <c r="F400" t="s">
        <v>85</v>
      </c>
      <c r="G400">
        <v>991301</v>
      </c>
      <c r="H400">
        <v>991301</v>
      </c>
    </row>
    <row r="401" spans="2:8" x14ac:dyDescent="0.25">
      <c r="B401" t="s">
        <v>149</v>
      </c>
      <c r="C401">
        <v>7.8490000000000002</v>
      </c>
      <c r="D401" t="s">
        <v>158</v>
      </c>
      <c r="F401" t="s">
        <v>85</v>
      </c>
      <c r="G401" s="1">
        <v>4427000</v>
      </c>
      <c r="H401">
        <v>4426963</v>
      </c>
    </row>
    <row r="402" spans="2:8" x14ac:dyDescent="0.25">
      <c r="B402" t="s">
        <v>150</v>
      </c>
      <c r="C402">
        <v>7.806</v>
      </c>
      <c r="D402" t="s">
        <v>158</v>
      </c>
      <c r="F402" t="s">
        <v>85</v>
      </c>
      <c r="G402">
        <v>908683</v>
      </c>
      <c r="H402">
        <v>908683</v>
      </c>
    </row>
    <row r="403" spans="2:8" x14ac:dyDescent="0.25">
      <c r="B403" t="s">
        <v>151</v>
      </c>
      <c r="C403">
        <v>7.835</v>
      </c>
      <c r="D403" t="s">
        <v>158</v>
      </c>
      <c r="F403" t="s">
        <v>85</v>
      </c>
      <c r="G403" s="1">
        <v>7479000</v>
      </c>
      <c r="H403">
        <v>7478994</v>
      </c>
    </row>
    <row r="404" spans="2:8" x14ac:dyDescent="0.25">
      <c r="B404" t="s">
        <v>152</v>
      </c>
      <c r="C404">
        <v>7.8150000000000004</v>
      </c>
      <c r="D404" t="s">
        <v>158</v>
      </c>
      <c r="F404" t="s">
        <v>85</v>
      </c>
      <c r="G404">
        <v>358583</v>
      </c>
      <c r="H404">
        <v>358583</v>
      </c>
    </row>
    <row r="405" spans="2:8" x14ac:dyDescent="0.25">
      <c r="B405" t="s">
        <v>153</v>
      </c>
      <c r="C405">
        <v>7.83</v>
      </c>
      <c r="D405" t="s">
        <v>158</v>
      </c>
      <c r="F405" t="s">
        <v>85</v>
      </c>
      <c r="G405" s="1">
        <v>5015000</v>
      </c>
      <c r="H405">
        <v>5014857</v>
      </c>
    </row>
    <row r="406" spans="2:8" x14ac:dyDescent="0.25">
      <c r="B406" t="s">
        <v>83</v>
      </c>
      <c r="C406">
        <v>7.8209999999999997</v>
      </c>
      <c r="D406" t="s">
        <v>159</v>
      </c>
      <c r="E406" t="s">
        <v>99</v>
      </c>
      <c r="F406" t="s">
        <v>85</v>
      </c>
      <c r="G406" s="1">
        <v>195300000</v>
      </c>
      <c r="H406">
        <v>195325584</v>
      </c>
    </row>
    <row r="407" spans="2:8" x14ac:dyDescent="0.25">
      <c r="B407" t="s">
        <v>86</v>
      </c>
      <c r="C407">
        <v>7.7850000000000001</v>
      </c>
      <c r="D407" t="s">
        <v>159</v>
      </c>
      <c r="F407" t="s">
        <v>85</v>
      </c>
      <c r="G407" s="1">
        <v>210500000</v>
      </c>
      <c r="H407">
        <v>210528416</v>
      </c>
    </row>
    <row r="408" spans="2:8" x14ac:dyDescent="0.25">
      <c r="B408" t="s">
        <v>87</v>
      </c>
      <c r="C408">
        <v>7.7930000000000001</v>
      </c>
      <c r="D408" t="s">
        <v>159</v>
      </c>
      <c r="E408" t="s">
        <v>99</v>
      </c>
      <c r="F408" t="s">
        <v>85</v>
      </c>
      <c r="G408" s="1">
        <v>189200000</v>
      </c>
      <c r="H408">
        <v>189199792</v>
      </c>
    </row>
    <row r="409" spans="2:8" x14ac:dyDescent="0.25">
      <c r="B409" t="s">
        <v>88</v>
      </c>
      <c r="C409">
        <v>7.7619999999999996</v>
      </c>
      <c r="D409" t="s">
        <v>159</v>
      </c>
      <c r="F409" t="s">
        <v>85</v>
      </c>
      <c r="G409" s="1">
        <v>190500000</v>
      </c>
      <c r="H409">
        <v>190462240</v>
      </c>
    </row>
    <row r="410" spans="2:8" x14ac:dyDescent="0.25">
      <c r="B410" t="s">
        <v>89</v>
      </c>
      <c r="C410">
        <v>7.76</v>
      </c>
      <c r="D410" t="s">
        <v>159</v>
      </c>
      <c r="E410" t="s">
        <v>99</v>
      </c>
      <c r="F410" t="s">
        <v>85</v>
      </c>
      <c r="G410" s="1">
        <v>185500000</v>
      </c>
      <c r="H410">
        <v>185455168</v>
      </c>
    </row>
    <row r="411" spans="2:8" x14ac:dyDescent="0.25">
      <c r="B411" t="s">
        <v>90</v>
      </c>
      <c r="C411">
        <v>7.7519999999999998</v>
      </c>
      <c r="D411" t="s">
        <v>159</v>
      </c>
      <c r="F411" t="s">
        <v>85</v>
      </c>
      <c r="G411" s="1">
        <v>189500000</v>
      </c>
      <c r="H411">
        <v>189483888</v>
      </c>
    </row>
    <row r="412" spans="2:8" x14ac:dyDescent="0.25">
      <c r="B412" t="s">
        <v>91</v>
      </c>
      <c r="C412">
        <v>7.7690000000000001</v>
      </c>
      <c r="D412" t="s">
        <v>159</v>
      </c>
      <c r="E412" t="s">
        <v>99</v>
      </c>
      <c r="F412" t="s">
        <v>85</v>
      </c>
      <c r="G412" s="1">
        <v>176200000</v>
      </c>
      <c r="H412">
        <v>176157728</v>
      </c>
    </row>
    <row r="413" spans="2:8" x14ac:dyDescent="0.25">
      <c r="B413" t="s">
        <v>92</v>
      </c>
      <c r="C413">
        <v>7.8159999999999998</v>
      </c>
      <c r="D413" t="s">
        <v>159</v>
      </c>
      <c r="E413" t="s">
        <v>99</v>
      </c>
      <c r="F413" t="s">
        <v>85</v>
      </c>
      <c r="G413" s="1">
        <v>199100000</v>
      </c>
      <c r="H413">
        <v>199149552</v>
      </c>
    </row>
    <row r="414" spans="2:8" x14ac:dyDescent="0.25">
      <c r="B414" t="s">
        <v>93</v>
      </c>
      <c r="C414">
        <v>7.7640000000000002</v>
      </c>
      <c r="D414" t="s">
        <v>159</v>
      </c>
      <c r="E414" t="s">
        <v>99</v>
      </c>
      <c r="F414" t="s">
        <v>85</v>
      </c>
      <c r="G414" s="1">
        <v>175400000</v>
      </c>
      <c r="H414">
        <v>175443760</v>
      </c>
    </row>
    <row r="415" spans="2:8" x14ac:dyDescent="0.25">
      <c r="B415" t="s">
        <v>94</v>
      </c>
      <c r="C415">
        <v>7.8460000000000001</v>
      </c>
      <c r="D415" t="s">
        <v>159</v>
      </c>
      <c r="E415" t="s">
        <v>99</v>
      </c>
      <c r="F415" t="s">
        <v>85</v>
      </c>
      <c r="G415" s="1">
        <v>176100000</v>
      </c>
      <c r="H415">
        <v>176117344</v>
      </c>
    </row>
    <row r="416" spans="2:8" x14ac:dyDescent="0.25">
      <c r="B416" t="s">
        <v>95</v>
      </c>
      <c r="C416">
        <v>7.7690000000000001</v>
      </c>
      <c r="D416" t="s">
        <v>159</v>
      </c>
      <c r="E416" t="s">
        <v>99</v>
      </c>
      <c r="F416" t="s">
        <v>85</v>
      </c>
      <c r="G416" s="1">
        <v>152500000</v>
      </c>
      <c r="H416">
        <v>152490240</v>
      </c>
    </row>
    <row r="417" spans="2:8" x14ac:dyDescent="0.25">
      <c r="B417" t="s">
        <v>96</v>
      </c>
      <c r="C417">
        <v>7.7489999999999997</v>
      </c>
      <c r="D417" t="s">
        <v>159</v>
      </c>
      <c r="F417" t="s">
        <v>85</v>
      </c>
      <c r="G417" s="1">
        <v>179000000</v>
      </c>
      <c r="H417">
        <v>179039664</v>
      </c>
    </row>
    <row r="418" spans="2:8" x14ac:dyDescent="0.25">
      <c r="B418" t="s">
        <v>97</v>
      </c>
      <c r="C418">
        <v>7.7439999999999998</v>
      </c>
      <c r="D418" t="s">
        <v>159</v>
      </c>
      <c r="F418" t="s">
        <v>85</v>
      </c>
      <c r="G418" s="1">
        <v>194700000</v>
      </c>
      <c r="H418">
        <v>194746448</v>
      </c>
    </row>
    <row r="419" spans="2:8" x14ac:dyDescent="0.25">
      <c r="B419" t="s">
        <v>98</v>
      </c>
      <c r="C419">
        <v>7.7880000000000003</v>
      </c>
      <c r="D419" t="s">
        <v>159</v>
      </c>
      <c r="F419" t="s">
        <v>85</v>
      </c>
      <c r="G419" s="1">
        <v>225400000</v>
      </c>
      <c r="H419">
        <v>225433648</v>
      </c>
    </row>
    <row r="420" spans="2:8" x14ac:dyDescent="0.25">
      <c r="B420" t="s">
        <v>100</v>
      </c>
      <c r="C420">
        <v>7.7809999999999997</v>
      </c>
      <c r="D420" t="s">
        <v>159</v>
      </c>
      <c r="E420" t="s">
        <v>99</v>
      </c>
      <c r="F420" t="s">
        <v>85</v>
      </c>
      <c r="G420" s="1">
        <v>198200000</v>
      </c>
      <c r="H420">
        <v>198222368</v>
      </c>
    </row>
    <row r="421" spans="2:8" x14ac:dyDescent="0.25">
      <c r="B421" t="s">
        <v>101</v>
      </c>
      <c r="C421">
        <v>7.7590000000000003</v>
      </c>
      <c r="D421" t="s">
        <v>159</v>
      </c>
      <c r="F421" t="s">
        <v>85</v>
      </c>
      <c r="G421" s="1">
        <v>209000000</v>
      </c>
      <c r="H421">
        <v>209036224</v>
      </c>
    </row>
    <row r="422" spans="2:8" x14ac:dyDescent="0.25">
      <c r="B422" t="s">
        <v>102</v>
      </c>
      <c r="C422">
        <v>7.7690000000000001</v>
      </c>
      <c r="D422" t="s">
        <v>159</v>
      </c>
      <c r="E422" t="s">
        <v>99</v>
      </c>
      <c r="F422" t="s">
        <v>85</v>
      </c>
      <c r="G422" s="1">
        <v>208600000</v>
      </c>
      <c r="H422">
        <v>208567424</v>
      </c>
    </row>
    <row r="423" spans="2:8" x14ac:dyDescent="0.25">
      <c r="B423" t="s">
        <v>103</v>
      </c>
      <c r="C423">
        <v>7.7380000000000004</v>
      </c>
      <c r="D423" t="s">
        <v>159</v>
      </c>
      <c r="F423" t="s">
        <v>85</v>
      </c>
      <c r="G423" s="1">
        <v>207000000</v>
      </c>
      <c r="H423">
        <v>207030400</v>
      </c>
    </row>
    <row r="424" spans="2:8" x14ac:dyDescent="0.25">
      <c r="B424" t="s">
        <v>104</v>
      </c>
      <c r="C424">
        <v>7.7750000000000004</v>
      </c>
      <c r="D424" t="s">
        <v>159</v>
      </c>
      <c r="E424" t="s">
        <v>99</v>
      </c>
      <c r="F424" t="s">
        <v>85</v>
      </c>
      <c r="G424" s="1">
        <v>184200000</v>
      </c>
      <c r="H424">
        <v>184205168</v>
      </c>
    </row>
    <row r="425" spans="2:8" x14ac:dyDescent="0.25">
      <c r="B425" t="s">
        <v>105</v>
      </c>
      <c r="C425">
        <v>7.8220000000000001</v>
      </c>
      <c r="D425" t="s">
        <v>159</v>
      </c>
      <c r="E425" t="s">
        <v>99</v>
      </c>
      <c r="F425" t="s">
        <v>85</v>
      </c>
      <c r="G425" s="1">
        <v>89840000</v>
      </c>
      <c r="H425">
        <v>89837600</v>
      </c>
    </row>
    <row r="426" spans="2:8" x14ac:dyDescent="0.25">
      <c r="B426" t="s">
        <v>106</v>
      </c>
      <c r="C426">
        <v>7.7530000000000001</v>
      </c>
      <c r="D426" t="s">
        <v>159</v>
      </c>
      <c r="E426" t="s">
        <v>99</v>
      </c>
      <c r="F426" t="s">
        <v>85</v>
      </c>
      <c r="G426" s="1">
        <v>177800000</v>
      </c>
      <c r="H426">
        <v>177848544</v>
      </c>
    </row>
    <row r="427" spans="2:8" x14ac:dyDescent="0.25">
      <c r="B427" t="s">
        <v>107</v>
      </c>
      <c r="C427">
        <v>7.819</v>
      </c>
      <c r="D427" t="s">
        <v>159</v>
      </c>
      <c r="E427" t="s">
        <v>99</v>
      </c>
      <c r="F427" t="s">
        <v>85</v>
      </c>
      <c r="G427" s="1">
        <v>184000000</v>
      </c>
      <c r="H427">
        <v>183969776</v>
      </c>
    </row>
    <row r="428" spans="2:8" x14ac:dyDescent="0.25">
      <c r="B428" t="s">
        <v>108</v>
      </c>
      <c r="C428">
        <v>7.7770000000000001</v>
      </c>
      <c r="D428" t="s">
        <v>159</v>
      </c>
      <c r="E428" t="s">
        <v>99</v>
      </c>
      <c r="F428" t="s">
        <v>85</v>
      </c>
      <c r="G428" s="1">
        <v>181000000</v>
      </c>
      <c r="H428">
        <v>180986160</v>
      </c>
    </row>
    <row r="429" spans="2:8" x14ac:dyDescent="0.25">
      <c r="B429" t="s">
        <v>109</v>
      </c>
      <c r="C429">
        <v>7.7370000000000001</v>
      </c>
      <c r="D429" t="s">
        <v>159</v>
      </c>
      <c r="F429" t="s">
        <v>85</v>
      </c>
      <c r="G429" s="1">
        <v>110900000</v>
      </c>
      <c r="H429">
        <v>110933016</v>
      </c>
    </row>
    <row r="430" spans="2:8" x14ac:dyDescent="0.25">
      <c r="B430" t="s">
        <v>110</v>
      </c>
      <c r="C430">
        <v>7.7190000000000003</v>
      </c>
      <c r="D430" t="s">
        <v>159</v>
      </c>
      <c r="E430" t="s">
        <v>111</v>
      </c>
      <c r="F430" t="s">
        <v>112</v>
      </c>
      <c r="G430">
        <v>0</v>
      </c>
      <c r="H430">
        <v>0</v>
      </c>
    </row>
    <row r="431" spans="2:8" x14ac:dyDescent="0.25">
      <c r="B431" t="s">
        <v>113</v>
      </c>
      <c r="C431">
        <v>7.734</v>
      </c>
      <c r="D431" t="s">
        <v>159</v>
      </c>
      <c r="E431" t="s">
        <v>155</v>
      </c>
      <c r="F431" t="s">
        <v>112</v>
      </c>
      <c r="G431" s="1">
        <v>1205000</v>
      </c>
      <c r="H431">
        <v>0</v>
      </c>
    </row>
    <row r="432" spans="2:8" x14ac:dyDescent="0.25">
      <c r="B432" t="s">
        <v>114</v>
      </c>
      <c r="C432">
        <v>7.7130000000000001</v>
      </c>
      <c r="D432" t="s">
        <v>159</v>
      </c>
      <c r="E432" t="s">
        <v>155</v>
      </c>
      <c r="F432" t="s">
        <v>112</v>
      </c>
      <c r="G432" s="1">
        <v>2803000</v>
      </c>
      <c r="H432">
        <v>0</v>
      </c>
    </row>
    <row r="433" spans="2:8" x14ac:dyDescent="0.25">
      <c r="B433" t="s">
        <v>115</v>
      </c>
      <c r="C433">
        <v>7.7409999999999997</v>
      </c>
      <c r="D433" t="s">
        <v>159</v>
      </c>
      <c r="E433" t="s">
        <v>155</v>
      </c>
      <c r="F433" t="s">
        <v>112</v>
      </c>
      <c r="G433" s="1">
        <v>2925000</v>
      </c>
      <c r="H433">
        <v>0</v>
      </c>
    </row>
    <row r="434" spans="2:8" x14ac:dyDescent="0.25">
      <c r="B434" t="s">
        <v>116</v>
      </c>
      <c r="C434">
        <v>7.6849999999999996</v>
      </c>
      <c r="D434" t="s">
        <v>159</v>
      </c>
      <c r="E434" t="s">
        <v>155</v>
      </c>
      <c r="F434" t="s">
        <v>112</v>
      </c>
      <c r="G434" s="1">
        <v>4706000</v>
      </c>
      <c r="H434">
        <v>0</v>
      </c>
    </row>
    <row r="435" spans="2:8" x14ac:dyDescent="0.25">
      <c r="B435" t="s">
        <v>117</v>
      </c>
      <c r="C435">
        <v>7.7009999999999996</v>
      </c>
      <c r="D435" t="s">
        <v>159</v>
      </c>
      <c r="E435" t="s">
        <v>155</v>
      </c>
      <c r="F435" t="s">
        <v>112</v>
      </c>
      <c r="G435" s="1">
        <v>5071000</v>
      </c>
      <c r="H435">
        <v>0</v>
      </c>
    </row>
    <row r="436" spans="2:8" x14ac:dyDescent="0.25">
      <c r="B436" t="s">
        <v>118</v>
      </c>
      <c r="C436">
        <v>7.7290000000000001</v>
      </c>
      <c r="D436" t="s">
        <v>159</v>
      </c>
      <c r="F436" t="s">
        <v>85</v>
      </c>
      <c r="G436" s="1">
        <v>211500000</v>
      </c>
      <c r="H436">
        <v>211505776</v>
      </c>
    </row>
    <row r="437" spans="2:8" x14ac:dyDescent="0.25">
      <c r="B437" t="s">
        <v>119</v>
      </c>
      <c r="C437">
        <v>7.7770000000000001</v>
      </c>
      <c r="D437" t="s">
        <v>159</v>
      </c>
      <c r="F437" t="s">
        <v>85</v>
      </c>
      <c r="G437" s="1">
        <v>199000000</v>
      </c>
      <c r="H437">
        <v>199014288</v>
      </c>
    </row>
    <row r="438" spans="2:8" x14ac:dyDescent="0.25">
      <c r="B438" t="s">
        <v>120</v>
      </c>
      <c r="C438">
        <v>7.7869999999999999</v>
      </c>
      <c r="D438" t="s">
        <v>159</v>
      </c>
      <c r="E438" t="s">
        <v>99</v>
      </c>
      <c r="F438" t="s">
        <v>85</v>
      </c>
      <c r="G438" s="1">
        <v>192500000</v>
      </c>
      <c r="H438">
        <v>192516288</v>
      </c>
    </row>
    <row r="439" spans="2:8" x14ac:dyDescent="0.25">
      <c r="B439" t="s">
        <v>121</v>
      </c>
      <c r="C439">
        <v>7.7450000000000001</v>
      </c>
      <c r="D439" t="s">
        <v>159</v>
      </c>
      <c r="F439" t="s">
        <v>85</v>
      </c>
      <c r="G439" s="1">
        <v>233000000</v>
      </c>
      <c r="H439">
        <v>232987792</v>
      </c>
    </row>
    <row r="440" spans="2:8" x14ac:dyDescent="0.25">
      <c r="B440" t="s">
        <v>122</v>
      </c>
      <c r="C440">
        <v>7.7619999999999996</v>
      </c>
      <c r="D440" t="s">
        <v>159</v>
      </c>
      <c r="E440" t="s">
        <v>99</v>
      </c>
      <c r="F440" t="s">
        <v>85</v>
      </c>
      <c r="G440" s="1">
        <v>188500000</v>
      </c>
      <c r="H440">
        <v>188536624</v>
      </c>
    </row>
    <row r="441" spans="2:8" x14ac:dyDescent="0.25">
      <c r="B441" t="s">
        <v>123</v>
      </c>
      <c r="C441">
        <v>7.8090000000000002</v>
      </c>
      <c r="D441" t="s">
        <v>159</v>
      </c>
      <c r="E441" t="s">
        <v>99</v>
      </c>
      <c r="F441" t="s">
        <v>85</v>
      </c>
      <c r="G441" s="1">
        <v>148100000</v>
      </c>
      <c r="H441">
        <v>148060976</v>
      </c>
    </row>
    <row r="442" spans="2:8" x14ac:dyDescent="0.25">
      <c r="B442" t="s">
        <v>124</v>
      </c>
      <c r="C442">
        <v>7.7679999999999998</v>
      </c>
      <c r="D442" t="s">
        <v>159</v>
      </c>
      <c r="E442" t="s">
        <v>99</v>
      </c>
      <c r="F442" t="s">
        <v>85</v>
      </c>
      <c r="G442" s="1">
        <v>204100000</v>
      </c>
      <c r="H442">
        <v>204059984</v>
      </c>
    </row>
    <row r="443" spans="2:8" x14ac:dyDescent="0.25">
      <c r="B443" t="s">
        <v>125</v>
      </c>
      <c r="C443">
        <v>7.74</v>
      </c>
      <c r="D443" t="s">
        <v>159</v>
      </c>
      <c r="F443" t="s">
        <v>85</v>
      </c>
      <c r="G443" s="1">
        <v>198800000</v>
      </c>
      <c r="H443">
        <v>198780464</v>
      </c>
    </row>
    <row r="444" spans="2:8" x14ac:dyDescent="0.25">
      <c r="B444" t="s">
        <v>126</v>
      </c>
      <c r="C444">
        <v>7.7770000000000001</v>
      </c>
      <c r="D444" t="s">
        <v>159</v>
      </c>
      <c r="E444" t="s">
        <v>99</v>
      </c>
      <c r="F444" t="s">
        <v>85</v>
      </c>
      <c r="G444" s="1">
        <v>152900000</v>
      </c>
      <c r="H444">
        <v>152879824</v>
      </c>
    </row>
    <row r="445" spans="2:8" x14ac:dyDescent="0.25">
      <c r="B445" t="s">
        <v>127</v>
      </c>
      <c r="C445">
        <v>7.7460000000000004</v>
      </c>
      <c r="D445" t="s">
        <v>159</v>
      </c>
      <c r="F445" t="s">
        <v>85</v>
      </c>
      <c r="G445" s="1">
        <v>190200000</v>
      </c>
      <c r="H445">
        <v>190170192</v>
      </c>
    </row>
    <row r="446" spans="2:8" x14ac:dyDescent="0.25">
      <c r="B446" t="s">
        <v>128</v>
      </c>
      <c r="C446">
        <v>7.7670000000000003</v>
      </c>
      <c r="D446" t="s">
        <v>159</v>
      </c>
      <c r="E446" t="s">
        <v>99</v>
      </c>
      <c r="F446" t="s">
        <v>85</v>
      </c>
      <c r="G446" s="1">
        <v>187900000</v>
      </c>
      <c r="H446">
        <v>187854144</v>
      </c>
    </row>
    <row r="447" spans="2:8" x14ac:dyDescent="0.25">
      <c r="B447" t="s">
        <v>129</v>
      </c>
      <c r="C447">
        <v>7.8280000000000003</v>
      </c>
      <c r="D447" t="s">
        <v>159</v>
      </c>
      <c r="E447" t="s">
        <v>99</v>
      </c>
      <c r="F447" t="s">
        <v>85</v>
      </c>
      <c r="G447" s="1">
        <v>175800000</v>
      </c>
      <c r="H447">
        <v>175763008</v>
      </c>
    </row>
    <row r="448" spans="2:8" x14ac:dyDescent="0.25">
      <c r="B448" t="s">
        <v>130</v>
      </c>
      <c r="C448">
        <v>7.7290000000000001</v>
      </c>
      <c r="D448" t="s">
        <v>159</v>
      </c>
      <c r="F448" t="s">
        <v>85</v>
      </c>
      <c r="G448" s="1">
        <v>203800000</v>
      </c>
      <c r="H448">
        <v>203799520</v>
      </c>
    </row>
    <row r="449" spans="2:8" x14ac:dyDescent="0.25">
      <c r="B449" t="s">
        <v>131</v>
      </c>
      <c r="C449">
        <v>7.7679999999999998</v>
      </c>
      <c r="D449" t="s">
        <v>159</v>
      </c>
      <c r="F449" t="s">
        <v>85</v>
      </c>
      <c r="G449" s="1">
        <v>231000000</v>
      </c>
      <c r="H449">
        <v>230971424</v>
      </c>
    </row>
    <row r="450" spans="2:8" x14ac:dyDescent="0.25">
      <c r="B450" t="s">
        <v>132</v>
      </c>
      <c r="C450">
        <v>7.7919999999999998</v>
      </c>
      <c r="D450" t="s">
        <v>159</v>
      </c>
      <c r="E450" t="s">
        <v>99</v>
      </c>
      <c r="F450" t="s">
        <v>85</v>
      </c>
      <c r="G450" s="1">
        <v>172800000</v>
      </c>
      <c r="H450">
        <v>172769456</v>
      </c>
    </row>
    <row r="451" spans="2:8" x14ac:dyDescent="0.25">
      <c r="B451" t="s">
        <v>133</v>
      </c>
      <c r="C451">
        <v>7.7590000000000003</v>
      </c>
      <c r="D451" t="s">
        <v>159</v>
      </c>
      <c r="F451" t="s">
        <v>85</v>
      </c>
      <c r="G451" s="1">
        <v>189900000</v>
      </c>
      <c r="H451">
        <v>189863600</v>
      </c>
    </row>
    <row r="452" spans="2:8" x14ac:dyDescent="0.25">
      <c r="B452" t="s">
        <v>134</v>
      </c>
      <c r="C452">
        <v>7.7869999999999999</v>
      </c>
      <c r="D452" t="s">
        <v>159</v>
      </c>
      <c r="E452" t="s">
        <v>99</v>
      </c>
      <c r="F452" t="s">
        <v>85</v>
      </c>
      <c r="G452" s="1">
        <v>211900000</v>
      </c>
      <c r="H452">
        <v>211887680</v>
      </c>
    </row>
    <row r="453" spans="2:8" x14ac:dyDescent="0.25">
      <c r="B453" t="s">
        <v>135</v>
      </c>
      <c r="C453">
        <v>7.81</v>
      </c>
      <c r="D453" t="s">
        <v>159</v>
      </c>
      <c r="E453" t="s">
        <v>99</v>
      </c>
      <c r="F453" t="s">
        <v>85</v>
      </c>
      <c r="G453" s="1">
        <v>206800000</v>
      </c>
      <c r="H453">
        <v>206789584</v>
      </c>
    </row>
    <row r="454" spans="2:8" x14ac:dyDescent="0.25">
      <c r="B454" t="s">
        <v>136</v>
      </c>
      <c r="C454">
        <v>7.774</v>
      </c>
      <c r="D454" t="s">
        <v>159</v>
      </c>
      <c r="E454" t="s">
        <v>99</v>
      </c>
      <c r="F454" t="s">
        <v>85</v>
      </c>
      <c r="G454" s="1">
        <v>199100000</v>
      </c>
      <c r="H454">
        <v>199125936</v>
      </c>
    </row>
    <row r="455" spans="2:8" x14ac:dyDescent="0.25">
      <c r="B455" t="s">
        <v>137</v>
      </c>
      <c r="C455">
        <v>7.7270000000000003</v>
      </c>
      <c r="D455" t="s">
        <v>159</v>
      </c>
      <c r="F455" t="s">
        <v>85</v>
      </c>
      <c r="G455" s="1">
        <v>202300000</v>
      </c>
      <c r="H455">
        <v>202282352</v>
      </c>
    </row>
    <row r="456" spans="2:8" x14ac:dyDescent="0.25">
      <c r="B456" t="s">
        <v>138</v>
      </c>
      <c r="C456">
        <v>7.7690000000000001</v>
      </c>
      <c r="D456" t="s">
        <v>159</v>
      </c>
      <c r="E456" t="s">
        <v>99</v>
      </c>
      <c r="F456" t="s">
        <v>85</v>
      </c>
      <c r="G456" s="1">
        <v>161800000</v>
      </c>
      <c r="H456">
        <v>161824720</v>
      </c>
    </row>
    <row r="457" spans="2:8" x14ac:dyDescent="0.25">
      <c r="B457" t="s">
        <v>139</v>
      </c>
      <c r="C457">
        <v>7.7480000000000002</v>
      </c>
      <c r="D457" t="s">
        <v>159</v>
      </c>
      <c r="F457" t="s">
        <v>85</v>
      </c>
      <c r="G457" s="1">
        <v>199000000</v>
      </c>
      <c r="H457">
        <v>199025440</v>
      </c>
    </row>
    <row r="458" spans="2:8" x14ac:dyDescent="0.25">
      <c r="B458" t="s">
        <v>140</v>
      </c>
      <c r="C458">
        <v>7.76</v>
      </c>
      <c r="D458" t="s">
        <v>159</v>
      </c>
      <c r="E458" t="s">
        <v>99</v>
      </c>
      <c r="F458" t="s">
        <v>85</v>
      </c>
      <c r="G458" s="1">
        <v>183800000</v>
      </c>
      <c r="H458">
        <v>183822144</v>
      </c>
    </row>
    <row r="459" spans="2:8" x14ac:dyDescent="0.25">
      <c r="B459" t="s">
        <v>141</v>
      </c>
      <c r="C459">
        <v>7.8239999999999998</v>
      </c>
      <c r="D459" t="s">
        <v>159</v>
      </c>
      <c r="E459" t="s">
        <v>99</v>
      </c>
      <c r="F459" t="s">
        <v>85</v>
      </c>
      <c r="G459" s="1">
        <v>183000000</v>
      </c>
      <c r="H459">
        <v>183009488</v>
      </c>
    </row>
    <row r="460" spans="2:8" x14ac:dyDescent="0.25">
      <c r="B460" t="s">
        <v>142</v>
      </c>
      <c r="C460">
        <v>7.8</v>
      </c>
      <c r="D460" t="s">
        <v>159</v>
      </c>
      <c r="E460" t="s">
        <v>99</v>
      </c>
      <c r="F460" t="s">
        <v>85</v>
      </c>
      <c r="G460" s="1">
        <v>167400000</v>
      </c>
      <c r="H460">
        <v>167426000</v>
      </c>
    </row>
    <row r="461" spans="2:8" x14ac:dyDescent="0.25">
      <c r="B461" t="s">
        <v>143</v>
      </c>
      <c r="C461">
        <v>7.774</v>
      </c>
      <c r="D461" t="s">
        <v>159</v>
      </c>
      <c r="F461" t="s">
        <v>85</v>
      </c>
      <c r="G461" s="1">
        <v>207400000</v>
      </c>
      <c r="H461">
        <v>207364800</v>
      </c>
    </row>
    <row r="462" spans="2:8" x14ac:dyDescent="0.25">
      <c r="B462" t="s">
        <v>144</v>
      </c>
      <c r="C462">
        <v>7.7960000000000003</v>
      </c>
      <c r="D462" t="s">
        <v>159</v>
      </c>
      <c r="E462" t="s">
        <v>99</v>
      </c>
      <c r="F462" t="s">
        <v>85</v>
      </c>
      <c r="G462" s="1">
        <v>167300000</v>
      </c>
      <c r="H462">
        <v>167284912</v>
      </c>
    </row>
    <row r="463" spans="2:8" x14ac:dyDescent="0.25">
      <c r="B463" t="s">
        <v>145</v>
      </c>
      <c r="C463">
        <v>7.7519999999999998</v>
      </c>
      <c r="D463" t="s">
        <v>159</v>
      </c>
      <c r="F463" t="s">
        <v>85</v>
      </c>
      <c r="G463" s="1">
        <v>185600000</v>
      </c>
      <c r="H463">
        <v>185552720</v>
      </c>
    </row>
    <row r="464" spans="2:8" x14ac:dyDescent="0.25">
      <c r="B464" t="s">
        <v>146</v>
      </c>
      <c r="C464">
        <v>7.7789999999999999</v>
      </c>
      <c r="D464" t="s">
        <v>159</v>
      </c>
      <c r="E464" t="s">
        <v>99</v>
      </c>
      <c r="F464" t="s">
        <v>85</v>
      </c>
      <c r="G464" s="1">
        <v>186300000</v>
      </c>
      <c r="H464">
        <v>186335264</v>
      </c>
    </row>
    <row r="465" spans="2:8" x14ac:dyDescent="0.25">
      <c r="B465" t="s">
        <v>147</v>
      </c>
      <c r="C465">
        <v>7.81</v>
      </c>
      <c r="D465" t="s">
        <v>159</v>
      </c>
      <c r="E465" t="s">
        <v>99</v>
      </c>
      <c r="F465" t="s">
        <v>85</v>
      </c>
      <c r="G465" s="1">
        <v>190900000</v>
      </c>
      <c r="H465">
        <v>190877472</v>
      </c>
    </row>
    <row r="466" spans="2:8" x14ac:dyDescent="0.25">
      <c r="B466" t="s">
        <v>148</v>
      </c>
      <c r="C466">
        <v>7.7850000000000001</v>
      </c>
      <c r="D466" t="s">
        <v>159</v>
      </c>
      <c r="E466" t="s">
        <v>99</v>
      </c>
      <c r="F466" t="s">
        <v>85</v>
      </c>
      <c r="G466" s="1">
        <v>212800000</v>
      </c>
      <c r="H466">
        <v>212806112</v>
      </c>
    </row>
    <row r="467" spans="2:8" x14ac:dyDescent="0.25">
      <c r="B467" t="s">
        <v>149</v>
      </c>
      <c r="C467">
        <v>7.7450000000000001</v>
      </c>
      <c r="D467" t="s">
        <v>159</v>
      </c>
      <c r="F467" t="s">
        <v>85</v>
      </c>
      <c r="G467" s="1">
        <v>183400000</v>
      </c>
      <c r="H467">
        <v>183370544</v>
      </c>
    </row>
    <row r="468" spans="2:8" x14ac:dyDescent="0.25">
      <c r="B468" t="s">
        <v>150</v>
      </c>
      <c r="C468">
        <v>7.7770000000000001</v>
      </c>
      <c r="D468" t="s">
        <v>159</v>
      </c>
      <c r="E468" t="s">
        <v>99</v>
      </c>
      <c r="F468" t="s">
        <v>85</v>
      </c>
      <c r="G468" s="1">
        <v>185000000</v>
      </c>
      <c r="H468">
        <v>185023840</v>
      </c>
    </row>
    <row r="469" spans="2:8" x14ac:dyDescent="0.25">
      <c r="B469" t="s">
        <v>151</v>
      </c>
      <c r="C469">
        <v>7.7450000000000001</v>
      </c>
      <c r="D469" t="s">
        <v>159</v>
      </c>
      <c r="F469" t="s">
        <v>85</v>
      </c>
      <c r="G469" s="1">
        <v>192100000</v>
      </c>
      <c r="H469">
        <v>192142832</v>
      </c>
    </row>
    <row r="470" spans="2:8" x14ac:dyDescent="0.25">
      <c r="B470" t="s">
        <v>152</v>
      </c>
      <c r="C470">
        <v>7.7530000000000001</v>
      </c>
      <c r="D470" t="s">
        <v>159</v>
      </c>
      <c r="E470" t="s">
        <v>99</v>
      </c>
      <c r="F470" t="s">
        <v>85</v>
      </c>
      <c r="G470" s="1">
        <v>175600000</v>
      </c>
      <c r="H470">
        <v>175642112</v>
      </c>
    </row>
    <row r="471" spans="2:8" x14ac:dyDescent="0.25">
      <c r="B471" t="s">
        <v>153</v>
      </c>
      <c r="C471">
        <v>7.7450000000000001</v>
      </c>
      <c r="D471" t="s">
        <v>159</v>
      </c>
      <c r="F471" t="s">
        <v>85</v>
      </c>
      <c r="G471" s="1">
        <v>180300000</v>
      </c>
      <c r="H471">
        <v>180341824</v>
      </c>
    </row>
    <row r="472" spans="2:8" x14ac:dyDescent="0.25">
      <c r="B472" t="s">
        <v>83</v>
      </c>
      <c r="C472">
        <v>7.8209999999999997</v>
      </c>
      <c r="D472" t="s">
        <v>160</v>
      </c>
      <c r="E472" t="s">
        <v>99</v>
      </c>
      <c r="F472" t="s">
        <v>85</v>
      </c>
      <c r="G472" s="1">
        <v>195300000</v>
      </c>
      <c r="H472">
        <v>195346096</v>
      </c>
    </row>
    <row r="473" spans="2:8" x14ac:dyDescent="0.25">
      <c r="B473" t="s">
        <v>86</v>
      </c>
      <c r="C473">
        <v>7.8609999999999998</v>
      </c>
      <c r="D473" t="s">
        <v>160</v>
      </c>
      <c r="E473" t="s">
        <v>99</v>
      </c>
      <c r="F473" t="s">
        <v>85</v>
      </c>
      <c r="G473" s="1">
        <v>210500000</v>
      </c>
      <c r="H473">
        <v>210545056</v>
      </c>
    </row>
    <row r="474" spans="2:8" x14ac:dyDescent="0.25">
      <c r="B474" t="s">
        <v>87</v>
      </c>
      <c r="C474">
        <v>7.7880000000000003</v>
      </c>
      <c r="D474" t="s">
        <v>160</v>
      </c>
      <c r="F474" t="s">
        <v>85</v>
      </c>
      <c r="G474" s="1">
        <v>113700000</v>
      </c>
      <c r="H474">
        <v>113659128</v>
      </c>
    </row>
    <row r="475" spans="2:8" x14ac:dyDescent="0.25">
      <c r="B475" t="s">
        <v>88</v>
      </c>
      <c r="C475">
        <v>7.8369999999999997</v>
      </c>
      <c r="D475" t="s">
        <v>160</v>
      </c>
      <c r="F475" t="s">
        <v>85</v>
      </c>
      <c r="G475" s="1">
        <v>117000000</v>
      </c>
      <c r="H475">
        <v>117015872</v>
      </c>
    </row>
    <row r="476" spans="2:8" x14ac:dyDescent="0.25">
      <c r="B476" t="s">
        <v>89</v>
      </c>
      <c r="C476">
        <v>7.7679999999999998</v>
      </c>
      <c r="D476" t="s">
        <v>160</v>
      </c>
      <c r="F476" t="s">
        <v>85</v>
      </c>
      <c r="G476" s="1">
        <v>113300000</v>
      </c>
      <c r="H476">
        <v>113264136</v>
      </c>
    </row>
    <row r="477" spans="2:8" x14ac:dyDescent="0.25">
      <c r="B477" t="s">
        <v>90</v>
      </c>
      <c r="C477">
        <v>7.827</v>
      </c>
      <c r="D477" t="s">
        <v>160</v>
      </c>
      <c r="F477" t="s">
        <v>85</v>
      </c>
      <c r="G477" s="1">
        <v>119600000</v>
      </c>
      <c r="H477">
        <v>119620744</v>
      </c>
    </row>
    <row r="478" spans="2:8" x14ac:dyDescent="0.25">
      <c r="B478" t="s">
        <v>91</v>
      </c>
      <c r="C478">
        <v>7.7770000000000001</v>
      </c>
      <c r="D478" t="s">
        <v>160</v>
      </c>
      <c r="F478" t="s">
        <v>85</v>
      </c>
      <c r="G478" s="1">
        <v>107100000</v>
      </c>
      <c r="H478">
        <v>107135376</v>
      </c>
    </row>
    <row r="479" spans="2:8" x14ac:dyDescent="0.25">
      <c r="B479" t="s">
        <v>92</v>
      </c>
      <c r="C479">
        <v>7.8170000000000002</v>
      </c>
      <c r="D479" t="s">
        <v>160</v>
      </c>
      <c r="F479" t="s">
        <v>85</v>
      </c>
      <c r="G479" s="1">
        <v>116600000</v>
      </c>
      <c r="H479">
        <v>116638912</v>
      </c>
    </row>
    <row r="480" spans="2:8" x14ac:dyDescent="0.25">
      <c r="B480" t="s">
        <v>93</v>
      </c>
      <c r="C480">
        <v>7.7649999999999997</v>
      </c>
      <c r="D480" t="s">
        <v>160</v>
      </c>
      <c r="F480" t="s">
        <v>85</v>
      </c>
      <c r="G480" s="1">
        <v>104300000</v>
      </c>
      <c r="H480">
        <v>104268048</v>
      </c>
    </row>
    <row r="481" spans="2:8" x14ac:dyDescent="0.25">
      <c r="B481" t="s">
        <v>94</v>
      </c>
      <c r="C481">
        <v>7.8390000000000004</v>
      </c>
      <c r="D481" t="s">
        <v>160</v>
      </c>
      <c r="F481" t="s">
        <v>85</v>
      </c>
      <c r="G481" s="1">
        <v>106300000</v>
      </c>
      <c r="H481">
        <v>106341600</v>
      </c>
    </row>
    <row r="482" spans="2:8" x14ac:dyDescent="0.25">
      <c r="B482" t="s">
        <v>95</v>
      </c>
      <c r="C482">
        <v>7.7729999999999997</v>
      </c>
      <c r="D482" t="s">
        <v>160</v>
      </c>
      <c r="F482" t="s">
        <v>85</v>
      </c>
      <c r="G482" s="1">
        <v>92100000</v>
      </c>
      <c r="H482">
        <v>92103440</v>
      </c>
    </row>
    <row r="483" spans="2:8" x14ac:dyDescent="0.25">
      <c r="B483" t="s">
        <v>96</v>
      </c>
      <c r="C483">
        <v>7.8310000000000004</v>
      </c>
      <c r="D483" t="s">
        <v>160</v>
      </c>
      <c r="F483" t="s">
        <v>85</v>
      </c>
      <c r="G483" s="1">
        <v>107400000</v>
      </c>
      <c r="H483">
        <v>107406736</v>
      </c>
    </row>
    <row r="484" spans="2:8" x14ac:dyDescent="0.25">
      <c r="B484" t="s">
        <v>97</v>
      </c>
      <c r="C484">
        <v>7.8220000000000001</v>
      </c>
      <c r="D484" t="s">
        <v>160</v>
      </c>
      <c r="F484" t="s">
        <v>85</v>
      </c>
      <c r="G484" s="1">
        <v>126000000</v>
      </c>
      <c r="H484">
        <v>126026640</v>
      </c>
    </row>
    <row r="485" spans="2:8" x14ac:dyDescent="0.25">
      <c r="B485" t="s">
        <v>98</v>
      </c>
      <c r="C485">
        <v>7.867</v>
      </c>
      <c r="D485" t="s">
        <v>160</v>
      </c>
      <c r="F485" t="s">
        <v>85</v>
      </c>
      <c r="G485" s="1">
        <v>139700000</v>
      </c>
      <c r="H485">
        <v>139719600</v>
      </c>
    </row>
    <row r="486" spans="2:8" x14ac:dyDescent="0.25">
      <c r="B486" t="s">
        <v>100</v>
      </c>
      <c r="C486">
        <v>7.7859999999999996</v>
      </c>
      <c r="D486" t="s">
        <v>160</v>
      </c>
      <c r="F486" t="s">
        <v>85</v>
      </c>
      <c r="G486" s="1">
        <v>120200000</v>
      </c>
      <c r="H486">
        <v>120228752</v>
      </c>
    </row>
    <row r="487" spans="2:8" x14ac:dyDescent="0.25">
      <c r="B487" t="s">
        <v>101</v>
      </c>
      <c r="C487">
        <v>7.8360000000000003</v>
      </c>
      <c r="D487" t="s">
        <v>160</v>
      </c>
      <c r="F487" t="s">
        <v>85</v>
      </c>
      <c r="G487" s="1">
        <v>128000000</v>
      </c>
      <c r="H487">
        <v>128032112</v>
      </c>
    </row>
    <row r="488" spans="2:8" x14ac:dyDescent="0.25">
      <c r="B488" t="s">
        <v>102</v>
      </c>
      <c r="C488">
        <v>7.7830000000000004</v>
      </c>
      <c r="D488" t="s">
        <v>160</v>
      </c>
      <c r="F488" t="s">
        <v>85</v>
      </c>
      <c r="G488" s="1">
        <v>128200000</v>
      </c>
      <c r="H488">
        <v>128212936</v>
      </c>
    </row>
    <row r="489" spans="2:8" x14ac:dyDescent="0.25">
      <c r="B489" t="s">
        <v>103</v>
      </c>
      <c r="C489">
        <v>7.8120000000000003</v>
      </c>
      <c r="D489" t="s">
        <v>160</v>
      </c>
      <c r="F489" t="s">
        <v>85</v>
      </c>
      <c r="G489" s="1">
        <v>131500000</v>
      </c>
      <c r="H489">
        <v>131512352</v>
      </c>
    </row>
    <row r="490" spans="2:8" x14ac:dyDescent="0.25">
      <c r="B490" t="s">
        <v>104</v>
      </c>
      <c r="C490">
        <v>7.774</v>
      </c>
      <c r="D490" t="s">
        <v>160</v>
      </c>
      <c r="F490" t="s">
        <v>85</v>
      </c>
      <c r="G490" s="1">
        <v>113300000</v>
      </c>
      <c r="H490">
        <v>113257856</v>
      </c>
    </row>
    <row r="491" spans="2:8" x14ac:dyDescent="0.25">
      <c r="B491" t="s">
        <v>105</v>
      </c>
      <c r="C491">
        <v>7.8250000000000002</v>
      </c>
      <c r="D491" t="s">
        <v>160</v>
      </c>
      <c r="F491" t="s">
        <v>85</v>
      </c>
      <c r="G491" s="1">
        <v>56750000</v>
      </c>
      <c r="H491">
        <v>56746760</v>
      </c>
    </row>
    <row r="492" spans="2:8" x14ac:dyDescent="0.25">
      <c r="B492" t="s">
        <v>106</v>
      </c>
      <c r="C492">
        <v>7.76</v>
      </c>
      <c r="D492" t="s">
        <v>160</v>
      </c>
      <c r="F492" t="s">
        <v>85</v>
      </c>
      <c r="G492" s="1">
        <v>103200000</v>
      </c>
      <c r="H492">
        <v>103153352</v>
      </c>
    </row>
    <row r="493" spans="2:8" x14ac:dyDescent="0.25">
      <c r="B493" t="s">
        <v>107</v>
      </c>
      <c r="C493">
        <v>7.8289999999999997</v>
      </c>
      <c r="D493" t="s">
        <v>160</v>
      </c>
      <c r="F493" t="s">
        <v>85</v>
      </c>
      <c r="G493" s="1">
        <v>113400000</v>
      </c>
      <c r="H493">
        <v>113411504</v>
      </c>
    </row>
    <row r="494" spans="2:8" x14ac:dyDescent="0.25">
      <c r="B494" t="s">
        <v>108</v>
      </c>
      <c r="C494">
        <v>7.77</v>
      </c>
      <c r="D494" t="s">
        <v>160</v>
      </c>
      <c r="F494" t="s">
        <v>85</v>
      </c>
      <c r="G494" s="1">
        <v>112200000</v>
      </c>
      <c r="H494">
        <v>112174104</v>
      </c>
    </row>
    <row r="495" spans="2:8" x14ac:dyDescent="0.25">
      <c r="B495" t="s">
        <v>109</v>
      </c>
      <c r="C495">
        <v>7.8259999999999996</v>
      </c>
      <c r="D495" t="s">
        <v>160</v>
      </c>
      <c r="F495" t="s">
        <v>85</v>
      </c>
      <c r="G495" s="1">
        <v>69900000</v>
      </c>
      <c r="H495">
        <v>69899216</v>
      </c>
    </row>
    <row r="496" spans="2:8" x14ac:dyDescent="0.25">
      <c r="B496" t="s">
        <v>110</v>
      </c>
      <c r="C496">
        <v>7.95</v>
      </c>
      <c r="D496" t="s">
        <v>160</v>
      </c>
      <c r="F496" t="s">
        <v>85</v>
      </c>
      <c r="G496">
        <v>109773</v>
      </c>
      <c r="H496">
        <v>109773</v>
      </c>
    </row>
    <row r="497" spans="2:8" x14ac:dyDescent="0.25">
      <c r="B497" t="s">
        <v>113</v>
      </c>
      <c r="C497">
        <v>7.8479999999999999</v>
      </c>
      <c r="D497" t="s">
        <v>160</v>
      </c>
      <c r="F497" t="s">
        <v>85</v>
      </c>
      <c r="G497">
        <v>502172</v>
      </c>
      <c r="H497">
        <v>502172</v>
      </c>
    </row>
    <row r="498" spans="2:8" x14ac:dyDescent="0.25">
      <c r="B498" t="s">
        <v>114</v>
      </c>
      <c r="C498">
        <v>7.9370000000000003</v>
      </c>
      <c r="D498" t="s">
        <v>160</v>
      </c>
      <c r="F498" t="s">
        <v>85</v>
      </c>
      <c r="G498">
        <v>392502</v>
      </c>
      <c r="H498">
        <v>392502</v>
      </c>
    </row>
    <row r="499" spans="2:8" x14ac:dyDescent="0.25">
      <c r="B499" t="s">
        <v>115</v>
      </c>
      <c r="C499">
        <v>7.8739999999999997</v>
      </c>
      <c r="D499" t="s">
        <v>160</v>
      </c>
      <c r="F499" t="s">
        <v>85</v>
      </c>
      <c r="G499" s="1">
        <v>1134000</v>
      </c>
      <c r="H499">
        <v>1133741</v>
      </c>
    </row>
    <row r="500" spans="2:8" x14ac:dyDescent="0.25">
      <c r="B500" t="s">
        <v>116</v>
      </c>
      <c r="C500">
        <v>8.0350000000000001</v>
      </c>
      <c r="D500" t="s">
        <v>160</v>
      </c>
      <c r="F500" t="s">
        <v>85</v>
      </c>
      <c r="G500">
        <v>313517</v>
      </c>
      <c r="H500">
        <v>313517</v>
      </c>
    </row>
    <row r="501" spans="2:8" x14ac:dyDescent="0.25">
      <c r="B501" t="s">
        <v>117</v>
      </c>
      <c r="C501">
        <v>8.0389999999999997</v>
      </c>
      <c r="D501" t="s">
        <v>160</v>
      </c>
      <c r="F501" t="s">
        <v>85</v>
      </c>
      <c r="G501">
        <v>466383</v>
      </c>
      <c r="H501">
        <v>466383</v>
      </c>
    </row>
    <row r="502" spans="2:8" x14ac:dyDescent="0.25">
      <c r="B502" t="s">
        <v>118</v>
      </c>
      <c r="C502">
        <v>7.8120000000000003</v>
      </c>
      <c r="D502" t="s">
        <v>160</v>
      </c>
      <c r="F502" t="s">
        <v>85</v>
      </c>
      <c r="G502" s="1">
        <v>130100000</v>
      </c>
      <c r="H502">
        <v>130067304</v>
      </c>
    </row>
    <row r="503" spans="2:8" x14ac:dyDescent="0.25">
      <c r="B503" t="s">
        <v>119</v>
      </c>
      <c r="C503">
        <v>7.8609999999999998</v>
      </c>
      <c r="D503" t="s">
        <v>160</v>
      </c>
      <c r="F503" t="s">
        <v>85</v>
      </c>
      <c r="G503" s="1">
        <v>123200000</v>
      </c>
      <c r="H503">
        <v>123186728</v>
      </c>
    </row>
    <row r="504" spans="2:8" x14ac:dyDescent="0.25">
      <c r="B504" t="s">
        <v>120</v>
      </c>
      <c r="C504">
        <v>7.7839999999999998</v>
      </c>
      <c r="D504" t="s">
        <v>160</v>
      </c>
      <c r="F504" t="s">
        <v>85</v>
      </c>
      <c r="G504" s="1">
        <v>124500000</v>
      </c>
      <c r="H504">
        <v>124475856</v>
      </c>
    </row>
    <row r="505" spans="2:8" x14ac:dyDescent="0.25">
      <c r="B505" t="s">
        <v>121</v>
      </c>
      <c r="C505">
        <v>7.827</v>
      </c>
      <c r="D505" t="s">
        <v>160</v>
      </c>
      <c r="F505" t="s">
        <v>85</v>
      </c>
      <c r="G505" s="1">
        <v>146200000</v>
      </c>
      <c r="H505">
        <v>146170624</v>
      </c>
    </row>
    <row r="506" spans="2:8" x14ac:dyDescent="0.25">
      <c r="B506" t="s">
        <v>122</v>
      </c>
      <c r="C506">
        <v>7.766</v>
      </c>
      <c r="D506" t="s">
        <v>160</v>
      </c>
      <c r="F506" t="s">
        <v>85</v>
      </c>
      <c r="G506" s="1">
        <v>118200000</v>
      </c>
      <c r="H506">
        <v>118248048</v>
      </c>
    </row>
    <row r="507" spans="2:8" x14ac:dyDescent="0.25">
      <c r="B507" t="s">
        <v>123</v>
      </c>
      <c r="C507">
        <v>7.8049999999999997</v>
      </c>
      <c r="D507" t="s">
        <v>160</v>
      </c>
      <c r="F507" t="s">
        <v>85</v>
      </c>
      <c r="G507" s="1">
        <v>95100000</v>
      </c>
      <c r="H507">
        <v>95097880</v>
      </c>
    </row>
    <row r="508" spans="2:8" x14ac:dyDescent="0.25">
      <c r="B508" t="s">
        <v>124</v>
      </c>
      <c r="C508">
        <v>7.766</v>
      </c>
      <c r="D508" t="s">
        <v>160</v>
      </c>
      <c r="F508" t="s">
        <v>85</v>
      </c>
      <c r="G508" s="1">
        <v>126200000</v>
      </c>
      <c r="H508">
        <v>126157408</v>
      </c>
    </row>
    <row r="509" spans="2:8" x14ac:dyDescent="0.25">
      <c r="B509" t="s">
        <v>125</v>
      </c>
      <c r="C509">
        <v>7.8150000000000004</v>
      </c>
      <c r="D509" t="s">
        <v>160</v>
      </c>
      <c r="F509" t="s">
        <v>85</v>
      </c>
      <c r="G509" s="1">
        <v>120600000</v>
      </c>
      <c r="H509">
        <v>120618968</v>
      </c>
    </row>
    <row r="510" spans="2:8" x14ac:dyDescent="0.25">
      <c r="B510" t="s">
        <v>126</v>
      </c>
      <c r="C510">
        <v>7.7770000000000001</v>
      </c>
      <c r="D510" t="s">
        <v>160</v>
      </c>
      <c r="F510" t="s">
        <v>85</v>
      </c>
      <c r="G510" s="1">
        <v>91050000</v>
      </c>
      <c r="H510">
        <v>91047192</v>
      </c>
    </row>
    <row r="511" spans="2:8" x14ac:dyDescent="0.25">
      <c r="B511" t="s">
        <v>127</v>
      </c>
      <c r="C511">
        <v>7.8250000000000002</v>
      </c>
      <c r="D511" t="s">
        <v>160</v>
      </c>
      <c r="F511" t="s">
        <v>85</v>
      </c>
      <c r="G511" s="1">
        <v>116300000</v>
      </c>
      <c r="H511">
        <v>116264288</v>
      </c>
    </row>
    <row r="512" spans="2:8" x14ac:dyDescent="0.25">
      <c r="B512" t="s">
        <v>128</v>
      </c>
      <c r="C512">
        <v>7.7690000000000001</v>
      </c>
      <c r="D512" t="s">
        <v>160</v>
      </c>
      <c r="F512" t="s">
        <v>85</v>
      </c>
      <c r="G512" s="1">
        <v>120700000</v>
      </c>
      <c r="H512">
        <v>120710088</v>
      </c>
    </row>
    <row r="513" spans="2:8" x14ac:dyDescent="0.25">
      <c r="B513" t="s">
        <v>129</v>
      </c>
      <c r="C513">
        <v>7.8230000000000004</v>
      </c>
      <c r="D513" t="s">
        <v>160</v>
      </c>
      <c r="F513" t="s">
        <v>85</v>
      </c>
      <c r="G513" s="1">
        <v>109400000</v>
      </c>
      <c r="H513">
        <v>109411752</v>
      </c>
    </row>
    <row r="514" spans="2:8" x14ac:dyDescent="0.25">
      <c r="B514" t="s">
        <v>130</v>
      </c>
      <c r="C514">
        <v>7.8049999999999997</v>
      </c>
      <c r="D514" t="s">
        <v>160</v>
      </c>
      <c r="F514" t="s">
        <v>85</v>
      </c>
      <c r="G514" s="1">
        <v>124500000</v>
      </c>
      <c r="H514">
        <v>124544632</v>
      </c>
    </row>
    <row r="515" spans="2:8" x14ac:dyDescent="0.25">
      <c r="B515" t="s">
        <v>131</v>
      </c>
      <c r="C515">
        <v>7.85</v>
      </c>
      <c r="D515" t="s">
        <v>160</v>
      </c>
      <c r="F515" t="s">
        <v>85</v>
      </c>
      <c r="G515" s="1">
        <v>148200000</v>
      </c>
      <c r="H515">
        <v>148165760</v>
      </c>
    </row>
    <row r="516" spans="2:8" x14ac:dyDescent="0.25">
      <c r="B516" t="s">
        <v>132</v>
      </c>
      <c r="C516">
        <v>7.7839999999999998</v>
      </c>
      <c r="D516" t="s">
        <v>160</v>
      </c>
      <c r="F516" t="s">
        <v>85</v>
      </c>
      <c r="G516" s="1">
        <v>105600000</v>
      </c>
      <c r="H516">
        <v>105606568</v>
      </c>
    </row>
    <row r="517" spans="2:8" x14ac:dyDescent="0.25">
      <c r="B517" t="s">
        <v>133</v>
      </c>
      <c r="C517">
        <v>7.8369999999999997</v>
      </c>
      <c r="D517" t="s">
        <v>160</v>
      </c>
      <c r="F517" t="s">
        <v>85</v>
      </c>
      <c r="G517" s="1">
        <v>122900000</v>
      </c>
      <c r="H517">
        <v>122869872</v>
      </c>
    </row>
    <row r="518" spans="2:8" x14ac:dyDescent="0.25">
      <c r="B518" t="s">
        <v>134</v>
      </c>
      <c r="C518">
        <v>7.7779999999999996</v>
      </c>
      <c r="D518" t="s">
        <v>160</v>
      </c>
      <c r="F518" t="s">
        <v>85</v>
      </c>
      <c r="G518" s="1">
        <v>129300000</v>
      </c>
      <c r="H518">
        <v>129283200</v>
      </c>
    </row>
    <row r="519" spans="2:8" x14ac:dyDescent="0.25">
      <c r="B519" t="s">
        <v>135</v>
      </c>
      <c r="C519">
        <v>7.8049999999999997</v>
      </c>
      <c r="D519" t="s">
        <v>160</v>
      </c>
      <c r="F519" t="s">
        <v>85</v>
      </c>
      <c r="G519" s="1">
        <v>124500000</v>
      </c>
      <c r="H519">
        <v>124474864</v>
      </c>
    </row>
    <row r="520" spans="2:8" x14ac:dyDescent="0.25">
      <c r="B520" t="s">
        <v>136</v>
      </c>
      <c r="C520">
        <v>7.7770000000000001</v>
      </c>
      <c r="D520" t="s">
        <v>160</v>
      </c>
      <c r="F520" t="s">
        <v>85</v>
      </c>
      <c r="G520" s="1">
        <v>121700000</v>
      </c>
      <c r="H520">
        <v>121677824</v>
      </c>
    </row>
    <row r="521" spans="2:8" x14ac:dyDescent="0.25">
      <c r="B521" t="s">
        <v>137</v>
      </c>
      <c r="C521">
        <v>7.8120000000000003</v>
      </c>
      <c r="D521" t="s">
        <v>160</v>
      </c>
      <c r="F521" t="s">
        <v>85</v>
      </c>
      <c r="G521" s="1">
        <v>125500000</v>
      </c>
      <c r="H521">
        <v>125482408</v>
      </c>
    </row>
    <row r="522" spans="2:8" x14ac:dyDescent="0.25">
      <c r="B522" t="s">
        <v>138</v>
      </c>
      <c r="C522">
        <v>7.766</v>
      </c>
      <c r="D522" t="s">
        <v>160</v>
      </c>
      <c r="F522" t="s">
        <v>85</v>
      </c>
      <c r="G522" s="1">
        <v>97310000</v>
      </c>
      <c r="H522">
        <v>97313600</v>
      </c>
    </row>
    <row r="523" spans="2:8" x14ac:dyDescent="0.25">
      <c r="B523" t="s">
        <v>139</v>
      </c>
      <c r="C523">
        <v>7.8230000000000004</v>
      </c>
      <c r="D523" t="s">
        <v>160</v>
      </c>
      <c r="F523" t="s">
        <v>85</v>
      </c>
      <c r="G523" s="1">
        <v>124100000</v>
      </c>
      <c r="H523">
        <v>124129736</v>
      </c>
    </row>
    <row r="524" spans="2:8" x14ac:dyDescent="0.25">
      <c r="B524" t="s">
        <v>140</v>
      </c>
      <c r="C524">
        <v>7.758</v>
      </c>
      <c r="D524" t="s">
        <v>160</v>
      </c>
      <c r="F524" t="s">
        <v>85</v>
      </c>
      <c r="G524" s="1">
        <v>116500000</v>
      </c>
      <c r="H524">
        <v>116458520</v>
      </c>
    </row>
    <row r="525" spans="2:8" x14ac:dyDescent="0.25">
      <c r="B525" t="s">
        <v>141</v>
      </c>
      <c r="C525">
        <v>7.8310000000000004</v>
      </c>
      <c r="D525" t="s">
        <v>160</v>
      </c>
      <c r="F525" t="s">
        <v>85</v>
      </c>
      <c r="G525" s="1">
        <v>112100000</v>
      </c>
      <c r="H525">
        <v>112122952</v>
      </c>
    </row>
    <row r="526" spans="2:8" x14ac:dyDescent="0.25">
      <c r="B526" t="s">
        <v>142</v>
      </c>
      <c r="C526">
        <v>7.8070000000000004</v>
      </c>
      <c r="D526" t="s">
        <v>160</v>
      </c>
      <c r="F526" t="s">
        <v>85</v>
      </c>
      <c r="G526" s="1">
        <v>103000000</v>
      </c>
      <c r="H526">
        <v>102988472</v>
      </c>
    </row>
    <row r="527" spans="2:8" x14ac:dyDescent="0.25">
      <c r="B527" t="s">
        <v>143</v>
      </c>
      <c r="C527">
        <v>7.851</v>
      </c>
      <c r="D527" t="s">
        <v>160</v>
      </c>
      <c r="F527" t="s">
        <v>85</v>
      </c>
      <c r="G527" s="1">
        <v>128100000</v>
      </c>
      <c r="H527">
        <v>128061048</v>
      </c>
    </row>
    <row r="528" spans="2:8" x14ac:dyDescent="0.25">
      <c r="B528" t="s">
        <v>144</v>
      </c>
      <c r="C528">
        <v>7.79</v>
      </c>
      <c r="D528" t="s">
        <v>160</v>
      </c>
      <c r="F528" t="s">
        <v>85</v>
      </c>
      <c r="G528" s="1">
        <v>99750000</v>
      </c>
      <c r="H528">
        <v>99752472</v>
      </c>
    </row>
    <row r="529" spans="2:8" x14ac:dyDescent="0.25">
      <c r="B529" t="s">
        <v>145</v>
      </c>
      <c r="C529">
        <v>7.8330000000000002</v>
      </c>
      <c r="D529" t="s">
        <v>160</v>
      </c>
      <c r="F529" t="s">
        <v>85</v>
      </c>
      <c r="G529" s="1">
        <v>118200000</v>
      </c>
      <c r="H529">
        <v>118216488</v>
      </c>
    </row>
    <row r="530" spans="2:8" x14ac:dyDescent="0.25">
      <c r="B530" t="s">
        <v>146</v>
      </c>
      <c r="C530">
        <v>7.782</v>
      </c>
      <c r="D530" t="s">
        <v>160</v>
      </c>
      <c r="F530" t="s">
        <v>85</v>
      </c>
      <c r="G530" s="1">
        <v>116200000</v>
      </c>
      <c r="H530">
        <v>116156600</v>
      </c>
    </row>
    <row r="531" spans="2:8" x14ac:dyDescent="0.25">
      <c r="B531" t="s">
        <v>147</v>
      </c>
      <c r="C531">
        <v>7.8109999999999999</v>
      </c>
      <c r="D531" t="s">
        <v>160</v>
      </c>
      <c r="F531" t="s">
        <v>85</v>
      </c>
      <c r="G531" s="1">
        <v>119000000</v>
      </c>
      <c r="H531">
        <v>118993160</v>
      </c>
    </row>
    <row r="532" spans="2:8" x14ac:dyDescent="0.25">
      <c r="B532" t="s">
        <v>148</v>
      </c>
      <c r="C532">
        <v>7.7789999999999999</v>
      </c>
      <c r="D532" t="s">
        <v>160</v>
      </c>
      <c r="F532" t="s">
        <v>85</v>
      </c>
      <c r="G532" s="1">
        <v>134900000</v>
      </c>
      <c r="H532">
        <v>134933904</v>
      </c>
    </row>
    <row r="533" spans="2:8" x14ac:dyDescent="0.25">
      <c r="B533" t="s">
        <v>149</v>
      </c>
      <c r="C533">
        <v>7.8179999999999996</v>
      </c>
      <c r="D533" t="s">
        <v>160</v>
      </c>
      <c r="F533" t="s">
        <v>85</v>
      </c>
      <c r="G533" s="1">
        <v>114000000</v>
      </c>
      <c r="H533">
        <v>113952416</v>
      </c>
    </row>
    <row r="534" spans="2:8" x14ac:dyDescent="0.25">
      <c r="B534" t="s">
        <v>150</v>
      </c>
      <c r="C534">
        <v>7.7869999999999999</v>
      </c>
      <c r="D534" t="s">
        <v>160</v>
      </c>
      <c r="F534" t="s">
        <v>85</v>
      </c>
      <c r="G534" s="1">
        <v>110900000</v>
      </c>
      <c r="H534">
        <v>110851880</v>
      </c>
    </row>
    <row r="535" spans="2:8" x14ac:dyDescent="0.25">
      <c r="B535" t="s">
        <v>151</v>
      </c>
      <c r="C535">
        <v>7.8220000000000001</v>
      </c>
      <c r="D535" t="s">
        <v>160</v>
      </c>
      <c r="F535" t="s">
        <v>85</v>
      </c>
      <c r="G535" s="1">
        <v>119200000</v>
      </c>
      <c r="H535">
        <v>119195800</v>
      </c>
    </row>
    <row r="536" spans="2:8" x14ac:dyDescent="0.25">
      <c r="B536" t="s">
        <v>152</v>
      </c>
      <c r="C536">
        <v>7.7619999999999996</v>
      </c>
      <c r="D536" t="s">
        <v>160</v>
      </c>
      <c r="F536" t="s">
        <v>85</v>
      </c>
      <c r="G536" s="1">
        <v>106100000</v>
      </c>
      <c r="H536">
        <v>106114608</v>
      </c>
    </row>
    <row r="537" spans="2:8" x14ac:dyDescent="0.25">
      <c r="B537" t="s">
        <v>153</v>
      </c>
      <c r="C537">
        <v>7.8259999999999996</v>
      </c>
      <c r="D537" t="s">
        <v>160</v>
      </c>
      <c r="F537" t="s">
        <v>85</v>
      </c>
      <c r="G537" s="1">
        <v>113900000</v>
      </c>
      <c r="H537">
        <v>113935944</v>
      </c>
    </row>
    <row r="538" spans="2:8" x14ac:dyDescent="0.25">
      <c r="B538" t="s">
        <v>83</v>
      </c>
      <c r="C538">
        <v>6.1580000000000004</v>
      </c>
      <c r="D538" t="s">
        <v>161</v>
      </c>
      <c r="F538" t="s">
        <v>85</v>
      </c>
      <c r="G538" s="1">
        <v>10360000</v>
      </c>
      <c r="H538">
        <v>10363058</v>
      </c>
    </row>
    <row r="539" spans="2:8" x14ac:dyDescent="0.25">
      <c r="B539" t="s">
        <v>86</v>
      </c>
      <c r="C539">
        <v>6.26</v>
      </c>
      <c r="D539" t="s">
        <v>161</v>
      </c>
      <c r="F539" t="s">
        <v>85</v>
      </c>
      <c r="G539" s="1">
        <v>10860000</v>
      </c>
      <c r="H539">
        <v>10862062</v>
      </c>
    </row>
    <row r="540" spans="2:8" x14ac:dyDescent="0.25">
      <c r="B540" t="s">
        <v>87</v>
      </c>
      <c r="C540">
        <v>6.218</v>
      </c>
      <c r="D540" t="s">
        <v>161</v>
      </c>
      <c r="F540" t="s">
        <v>85</v>
      </c>
      <c r="G540" s="1">
        <v>9857000</v>
      </c>
      <c r="H540">
        <v>9857477</v>
      </c>
    </row>
    <row r="541" spans="2:8" x14ac:dyDescent="0.25">
      <c r="B541" t="s">
        <v>88</v>
      </c>
      <c r="C541">
        <v>6.2460000000000004</v>
      </c>
      <c r="D541" t="s">
        <v>161</v>
      </c>
      <c r="F541" t="s">
        <v>85</v>
      </c>
      <c r="G541" s="1">
        <v>14680000</v>
      </c>
      <c r="H541">
        <v>14684970</v>
      </c>
    </row>
    <row r="542" spans="2:8" x14ac:dyDescent="0.25">
      <c r="B542" t="s">
        <v>89</v>
      </c>
      <c r="C542">
        <v>6.1950000000000003</v>
      </c>
      <c r="D542" t="s">
        <v>161</v>
      </c>
      <c r="E542" t="s">
        <v>99</v>
      </c>
      <c r="F542" t="s">
        <v>85</v>
      </c>
      <c r="G542" s="1">
        <v>8428000</v>
      </c>
      <c r="H542">
        <v>8428213</v>
      </c>
    </row>
    <row r="543" spans="2:8" x14ac:dyDescent="0.25">
      <c r="B543" t="s">
        <v>90</v>
      </c>
      <c r="C543">
        <v>6.165</v>
      </c>
      <c r="D543" t="s">
        <v>161</v>
      </c>
      <c r="F543" t="s">
        <v>85</v>
      </c>
      <c r="G543" s="1">
        <v>8264000</v>
      </c>
      <c r="H543">
        <v>8263943</v>
      </c>
    </row>
    <row r="544" spans="2:8" x14ac:dyDescent="0.25">
      <c r="B544" t="s">
        <v>91</v>
      </c>
      <c r="C544">
        <v>6.1879999999999997</v>
      </c>
      <c r="D544" t="s">
        <v>161</v>
      </c>
      <c r="E544" t="s">
        <v>99</v>
      </c>
      <c r="F544" t="s">
        <v>85</v>
      </c>
      <c r="G544" s="1">
        <v>8921000</v>
      </c>
      <c r="H544">
        <v>8920774</v>
      </c>
    </row>
    <row r="545" spans="2:8" x14ac:dyDescent="0.25">
      <c r="B545" t="s">
        <v>92</v>
      </c>
      <c r="C545">
        <v>6.234</v>
      </c>
      <c r="D545" t="s">
        <v>161</v>
      </c>
      <c r="F545" t="s">
        <v>85</v>
      </c>
      <c r="G545" s="1">
        <v>12030000</v>
      </c>
      <c r="H545">
        <v>12026401</v>
      </c>
    </row>
    <row r="546" spans="2:8" x14ac:dyDescent="0.25">
      <c r="B546" t="s">
        <v>93</v>
      </c>
      <c r="C546">
        <v>6.17</v>
      </c>
      <c r="D546" t="s">
        <v>161</v>
      </c>
      <c r="F546" t="s">
        <v>85</v>
      </c>
      <c r="G546" s="1">
        <v>8657000</v>
      </c>
      <c r="H546">
        <v>8657274</v>
      </c>
    </row>
    <row r="547" spans="2:8" x14ac:dyDescent="0.25">
      <c r="B547" t="s">
        <v>94</v>
      </c>
      <c r="C547">
        <v>6.1440000000000001</v>
      </c>
      <c r="D547" t="s">
        <v>161</v>
      </c>
      <c r="F547" t="s">
        <v>85</v>
      </c>
      <c r="G547" s="1">
        <v>16430000</v>
      </c>
      <c r="H547">
        <v>16429687</v>
      </c>
    </row>
    <row r="548" spans="2:8" x14ac:dyDescent="0.25">
      <c r="B548" t="s">
        <v>95</v>
      </c>
      <c r="C548">
        <v>6.2220000000000004</v>
      </c>
      <c r="D548" t="s">
        <v>161</v>
      </c>
      <c r="F548" t="s">
        <v>85</v>
      </c>
      <c r="G548" s="1">
        <v>14290000</v>
      </c>
      <c r="H548">
        <v>14286137</v>
      </c>
    </row>
    <row r="549" spans="2:8" x14ac:dyDescent="0.25">
      <c r="B549" t="s">
        <v>96</v>
      </c>
      <c r="C549">
        <v>6.2050000000000001</v>
      </c>
      <c r="D549" t="s">
        <v>161</v>
      </c>
      <c r="F549" t="s">
        <v>85</v>
      </c>
      <c r="G549" s="1">
        <v>14100000</v>
      </c>
      <c r="H549">
        <v>14100496</v>
      </c>
    </row>
    <row r="550" spans="2:8" x14ac:dyDescent="0.25">
      <c r="B550" t="s">
        <v>97</v>
      </c>
      <c r="C550">
        <v>6.202</v>
      </c>
      <c r="D550" t="s">
        <v>161</v>
      </c>
      <c r="F550" t="s">
        <v>85</v>
      </c>
      <c r="G550" s="1">
        <v>7707000</v>
      </c>
      <c r="H550">
        <v>7706587</v>
      </c>
    </row>
    <row r="551" spans="2:8" x14ac:dyDescent="0.25">
      <c r="B551" t="s">
        <v>98</v>
      </c>
      <c r="C551">
        <v>6.2519999999999998</v>
      </c>
      <c r="D551" t="s">
        <v>161</v>
      </c>
      <c r="E551" t="s">
        <v>99</v>
      </c>
      <c r="F551" t="s">
        <v>85</v>
      </c>
      <c r="G551" s="1">
        <v>13680000</v>
      </c>
      <c r="H551">
        <v>13676187</v>
      </c>
    </row>
    <row r="552" spans="2:8" x14ac:dyDescent="0.25">
      <c r="B552" t="s">
        <v>100</v>
      </c>
      <c r="C552">
        <v>6.2169999999999996</v>
      </c>
      <c r="D552" t="s">
        <v>161</v>
      </c>
      <c r="E552" t="s">
        <v>99</v>
      </c>
      <c r="F552" t="s">
        <v>85</v>
      </c>
      <c r="G552" s="1">
        <v>15020000</v>
      </c>
      <c r="H552">
        <v>15020735</v>
      </c>
    </row>
    <row r="553" spans="2:8" x14ac:dyDescent="0.25">
      <c r="B553" t="s">
        <v>101</v>
      </c>
      <c r="C553">
        <v>6.3040000000000003</v>
      </c>
      <c r="D553" t="s">
        <v>161</v>
      </c>
      <c r="E553" t="s">
        <v>99</v>
      </c>
      <c r="F553" t="s">
        <v>85</v>
      </c>
      <c r="G553" s="1">
        <v>15810000</v>
      </c>
      <c r="H553">
        <v>15812798</v>
      </c>
    </row>
    <row r="554" spans="2:8" x14ac:dyDescent="0.25">
      <c r="B554" t="s">
        <v>102</v>
      </c>
      <c r="C554">
        <v>6.1859999999999999</v>
      </c>
      <c r="D554" t="s">
        <v>161</v>
      </c>
      <c r="F554" t="s">
        <v>85</v>
      </c>
      <c r="G554" s="1">
        <v>7554000</v>
      </c>
      <c r="H554">
        <v>7553927</v>
      </c>
    </row>
    <row r="555" spans="2:8" x14ac:dyDescent="0.25">
      <c r="B555" t="s">
        <v>103</v>
      </c>
      <c r="C555">
        <v>6.2220000000000004</v>
      </c>
      <c r="D555" t="s">
        <v>161</v>
      </c>
      <c r="E555" t="s">
        <v>99</v>
      </c>
      <c r="F555" t="s">
        <v>85</v>
      </c>
      <c r="G555" s="1">
        <v>14490000</v>
      </c>
      <c r="H555">
        <v>14489437</v>
      </c>
    </row>
    <row r="556" spans="2:8" x14ac:dyDescent="0.25">
      <c r="B556" t="s">
        <v>104</v>
      </c>
      <c r="C556">
        <v>6.2450000000000001</v>
      </c>
      <c r="D556" t="s">
        <v>161</v>
      </c>
      <c r="E556" t="s">
        <v>99</v>
      </c>
      <c r="F556" t="s">
        <v>85</v>
      </c>
      <c r="G556" s="1">
        <v>10570000</v>
      </c>
      <c r="H556">
        <v>10568247</v>
      </c>
    </row>
    <row r="557" spans="2:8" x14ac:dyDescent="0.25">
      <c r="B557" t="s">
        <v>105</v>
      </c>
      <c r="C557">
        <v>6.2060000000000004</v>
      </c>
      <c r="D557" t="s">
        <v>161</v>
      </c>
      <c r="F557" t="s">
        <v>85</v>
      </c>
      <c r="G557" s="1">
        <v>11700000</v>
      </c>
      <c r="H557">
        <v>11697313</v>
      </c>
    </row>
    <row r="558" spans="2:8" x14ac:dyDescent="0.25">
      <c r="B558" t="s">
        <v>106</v>
      </c>
      <c r="C558">
        <v>6.2140000000000004</v>
      </c>
      <c r="D558" t="s">
        <v>161</v>
      </c>
      <c r="F558" t="s">
        <v>85</v>
      </c>
      <c r="G558" s="1">
        <v>15310000</v>
      </c>
      <c r="H558">
        <v>15309374</v>
      </c>
    </row>
    <row r="559" spans="2:8" x14ac:dyDescent="0.25">
      <c r="B559" t="s">
        <v>107</v>
      </c>
      <c r="C559">
        <v>6.1980000000000004</v>
      </c>
      <c r="D559" t="s">
        <v>161</v>
      </c>
      <c r="F559" t="s">
        <v>85</v>
      </c>
      <c r="G559" s="1">
        <v>23120000</v>
      </c>
      <c r="H559">
        <v>23116612</v>
      </c>
    </row>
    <row r="560" spans="2:8" x14ac:dyDescent="0.25">
      <c r="B560" t="s">
        <v>108</v>
      </c>
      <c r="C560">
        <v>6.2119999999999997</v>
      </c>
      <c r="D560" t="s">
        <v>161</v>
      </c>
      <c r="E560" t="s">
        <v>99</v>
      </c>
      <c r="F560" t="s">
        <v>85</v>
      </c>
      <c r="G560" s="1">
        <v>11150000</v>
      </c>
      <c r="H560">
        <v>11153179</v>
      </c>
    </row>
    <row r="561" spans="2:8" x14ac:dyDescent="0.25">
      <c r="B561" t="s">
        <v>109</v>
      </c>
      <c r="C561">
        <v>6.1529999999999996</v>
      </c>
      <c r="D561" t="s">
        <v>161</v>
      </c>
      <c r="E561" t="s">
        <v>99</v>
      </c>
      <c r="F561" t="s">
        <v>85</v>
      </c>
      <c r="G561" s="1">
        <v>10060000</v>
      </c>
      <c r="H561">
        <v>10059184</v>
      </c>
    </row>
    <row r="562" spans="2:8" x14ac:dyDescent="0.25">
      <c r="B562" t="s">
        <v>110</v>
      </c>
      <c r="C562">
        <v>7.41</v>
      </c>
      <c r="D562" t="s">
        <v>161</v>
      </c>
      <c r="E562" t="s">
        <v>155</v>
      </c>
      <c r="F562" t="s">
        <v>112</v>
      </c>
      <c r="G562">
        <v>943624</v>
      </c>
      <c r="H562">
        <v>0</v>
      </c>
    </row>
    <row r="563" spans="2:8" x14ac:dyDescent="0.25">
      <c r="B563" t="s">
        <v>113</v>
      </c>
      <c r="C563">
        <v>6.1989999999999998</v>
      </c>
      <c r="D563" t="s">
        <v>161</v>
      </c>
      <c r="E563" t="s">
        <v>111</v>
      </c>
      <c r="F563" t="s">
        <v>112</v>
      </c>
      <c r="G563">
        <v>0</v>
      </c>
      <c r="H563">
        <v>0</v>
      </c>
    </row>
    <row r="564" spans="2:8" x14ac:dyDescent="0.25">
      <c r="B564" t="s">
        <v>114</v>
      </c>
      <c r="C564">
        <v>7.2149999999999999</v>
      </c>
      <c r="D564" t="s">
        <v>161</v>
      </c>
      <c r="E564" t="s">
        <v>155</v>
      </c>
      <c r="F564" t="s">
        <v>112</v>
      </c>
      <c r="G564">
        <v>525595</v>
      </c>
      <c r="H564">
        <v>0</v>
      </c>
    </row>
    <row r="565" spans="2:8" x14ac:dyDescent="0.25">
      <c r="B565" t="s">
        <v>115</v>
      </c>
      <c r="C565">
        <v>6.1989999999999998</v>
      </c>
      <c r="D565" t="s">
        <v>161</v>
      </c>
      <c r="E565" t="s">
        <v>111</v>
      </c>
      <c r="F565" t="s">
        <v>112</v>
      </c>
      <c r="G565">
        <v>0</v>
      </c>
      <c r="H565">
        <v>0</v>
      </c>
    </row>
    <row r="566" spans="2:8" x14ac:dyDescent="0.25">
      <c r="B566" t="s">
        <v>116</v>
      </c>
      <c r="C566">
        <v>6.1989999999999998</v>
      </c>
      <c r="D566" t="s">
        <v>161</v>
      </c>
      <c r="E566" t="s">
        <v>111</v>
      </c>
      <c r="F566" t="s">
        <v>112</v>
      </c>
      <c r="G566">
        <v>0</v>
      </c>
      <c r="H566">
        <v>0</v>
      </c>
    </row>
    <row r="567" spans="2:8" x14ac:dyDescent="0.25">
      <c r="B567" t="s">
        <v>117</v>
      </c>
      <c r="C567">
        <v>7.9640000000000004</v>
      </c>
      <c r="D567" t="s">
        <v>161</v>
      </c>
      <c r="E567" t="s">
        <v>155</v>
      </c>
      <c r="F567" t="s">
        <v>112</v>
      </c>
      <c r="G567" s="1">
        <v>1644000</v>
      </c>
      <c r="H567">
        <v>0</v>
      </c>
    </row>
    <row r="568" spans="2:8" x14ac:dyDescent="0.25">
      <c r="B568" t="s">
        <v>118</v>
      </c>
      <c r="C568">
        <v>6.1849999999999996</v>
      </c>
      <c r="D568" t="s">
        <v>161</v>
      </c>
      <c r="E568" t="s">
        <v>99</v>
      </c>
      <c r="F568" t="s">
        <v>85</v>
      </c>
      <c r="G568" s="1">
        <v>10680000</v>
      </c>
      <c r="H568">
        <v>10681819</v>
      </c>
    </row>
    <row r="569" spans="2:8" x14ac:dyDescent="0.25">
      <c r="B569" t="s">
        <v>119</v>
      </c>
      <c r="C569">
        <v>6.2930000000000001</v>
      </c>
      <c r="D569" t="s">
        <v>161</v>
      </c>
      <c r="E569" t="s">
        <v>99</v>
      </c>
      <c r="F569" t="s">
        <v>85</v>
      </c>
      <c r="G569" s="1">
        <v>15390000</v>
      </c>
      <c r="H569">
        <v>15385227</v>
      </c>
    </row>
    <row r="570" spans="2:8" x14ac:dyDescent="0.25">
      <c r="B570" t="s">
        <v>120</v>
      </c>
      <c r="C570">
        <v>6.242</v>
      </c>
      <c r="D570" t="s">
        <v>161</v>
      </c>
      <c r="E570" t="s">
        <v>99</v>
      </c>
      <c r="F570" t="s">
        <v>85</v>
      </c>
      <c r="G570" s="1">
        <v>9102000</v>
      </c>
      <c r="H570">
        <v>9102010</v>
      </c>
    </row>
    <row r="571" spans="2:8" x14ac:dyDescent="0.25">
      <c r="B571" t="s">
        <v>121</v>
      </c>
      <c r="C571">
        <v>6.2160000000000002</v>
      </c>
      <c r="D571" t="s">
        <v>161</v>
      </c>
      <c r="F571" t="s">
        <v>85</v>
      </c>
      <c r="G571" s="1">
        <v>5209000</v>
      </c>
      <c r="H571">
        <v>5209359</v>
      </c>
    </row>
    <row r="572" spans="2:8" x14ac:dyDescent="0.25">
      <c r="B572" t="s">
        <v>122</v>
      </c>
      <c r="C572">
        <v>6.1980000000000004</v>
      </c>
      <c r="D572" t="s">
        <v>161</v>
      </c>
      <c r="E572" t="s">
        <v>99</v>
      </c>
      <c r="F572" t="s">
        <v>85</v>
      </c>
      <c r="G572" s="1">
        <v>10700000</v>
      </c>
      <c r="H572">
        <v>10699594</v>
      </c>
    </row>
    <row r="573" spans="2:8" x14ac:dyDescent="0.25">
      <c r="B573" t="s">
        <v>123</v>
      </c>
      <c r="C573">
        <v>6.1929999999999996</v>
      </c>
      <c r="D573" t="s">
        <v>161</v>
      </c>
      <c r="E573" t="s">
        <v>99</v>
      </c>
      <c r="F573" t="s">
        <v>85</v>
      </c>
      <c r="G573" s="1">
        <v>15440000</v>
      </c>
      <c r="H573">
        <v>15436029</v>
      </c>
    </row>
    <row r="574" spans="2:8" x14ac:dyDescent="0.25">
      <c r="B574" t="s">
        <v>124</v>
      </c>
      <c r="C574">
        <v>6.2069999999999999</v>
      </c>
      <c r="D574" t="s">
        <v>161</v>
      </c>
      <c r="F574" t="s">
        <v>85</v>
      </c>
      <c r="G574" s="1">
        <v>6686000</v>
      </c>
      <c r="H574">
        <v>6686204</v>
      </c>
    </row>
    <row r="575" spans="2:8" x14ac:dyDescent="0.25">
      <c r="B575" t="s">
        <v>125</v>
      </c>
      <c r="C575">
        <v>6.2290000000000001</v>
      </c>
      <c r="D575" t="s">
        <v>161</v>
      </c>
      <c r="E575" t="s">
        <v>99</v>
      </c>
      <c r="F575" t="s">
        <v>85</v>
      </c>
      <c r="G575" s="1">
        <v>13880000</v>
      </c>
      <c r="H575">
        <v>13877589</v>
      </c>
    </row>
    <row r="576" spans="2:8" x14ac:dyDescent="0.25">
      <c r="B576" t="s">
        <v>126</v>
      </c>
      <c r="C576">
        <v>6.1779999999999999</v>
      </c>
      <c r="D576" t="s">
        <v>161</v>
      </c>
      <c r="E576" t="s">
        <v>99</v>
      </c>
      <c r="F576" t="s">
        <v>85</v>
      </c>
      <c r="G576" s="1">
        <v>7000000</v>
      </c>
      <c r="H576">
        <v>7000446</v>
      </c>
    </row>
    <row r="577" spans="2:8" x14ac:dyDescent="0.25">
      <c r="B577" t="s">
        <v>127</v>
      </c>
      <c r="C577">
        <v>6.2160000000000002</v>
      </c>
      <c r="D577" t="s">
        <v>161</v>
      </c>
      <c r="F577" t="s">
        <v>85</v>
      </c>
      <c r="G577" s="1">
        <v>18330000</v>
      </c>
      <c r="H577">
        <v>18326652</v>
      </c>
    </row>
    <row r="578" spans="2:8" x14ac:dyDescent="0.25">
      <c r="B578" t="s">
        <v>128</v>
      </c>
      <c r="C578">
        <v>6.149</v>
      </c>
      <c r="D578" t="s">
        <v>161</v>
      </c>
      <c r="F578" t="s">
        <v>85</v>
      </c>
      <c r="G578" s="1">
        <v>1365000</v>
      </c>
      <c r="H578">
        <v>1365446</v>
      </c>
    </row>
    <row r="579" spans="2:8" x14ac:dyDescent="0.25">
      <c r="B579" t="s">
        <v>129</v>
      </c>
      <c r="C579">
        <v>6.1870000000000003</v>
      </c>
      <c r="D579" t="s">
        <v>161</v>
      </c>
      <c r="F579" t="s">
        <v>85</v>
      </c>
      <c r="G579" s="1">
        <v>17810000</v>
      </c>
      <c r="H579">
        <v>17805696</v>
      </c>
    </row>
    <row r="580" spans="2:8" x14ac:dyDescent="0.25">
      <c r="B580" t="s">
        <v>130</v>
      </c>
      <c r="C580">
        <v>6.266</v>
      </c>
      <c r="D580" t="s">
        <v>161</v>
      </c>
      <c r="F580" t="s">
        <v>85</v>
      </c>
      <c r="G580" s="1">
        <v>9766000</v>
      </c>
      <c r="H580">
        <v>9765608</v>
      </c>
    </row>
    <row r="581" spans="2:8" x14ac:dyDescent="0.25">
      <c r="B581" t="s">
        <v>131</v>
      </c>
      <c r="C581">
        <v>6.2119999999999997</v>
      </c>
      <c r="D581" t="s">
        <v>161</v>
      </c>
      <c r="F581" t="s">
        <v>85</v>
      </c>
      <c r="G581" s="1">
        <v>16300000</v>
      </c>
      <c r="H581">
        <v>16303772</v>
      </c>
    </row>
    <row r="582" spans="2:8" x14ac:dyDescent="0.25">
      <c r="B582" t="s">
        <v>132</v>
      </c>
      <c r="C582">
        <v>6.2450000000000001</v>
      </c>
      <c r="D582" t="s">
        <v>161</v>
      </c>
      <c r="E582" t="s">
        <v>99</v>
      </c>
      <c r="F582" t="s">
        <v>85</v>
      </c>
      <c r="G582" s="1">
        <v>7466000</v>
      </c>
      <c r="H582">
        <v>7465711</v>
      </c>
    </row>
    <row r="583" spans="2:8" x14ac:dyDescent="0.25">
      <c r="B583" t="s">
        <v>133</v>
      </c>
      <c r="C583">
        <v>6.2190000000000003</v>
      </c>
      <c r="D583" t="s">
        <v>161</v>
      </c>
      <c r="E583" t="s">
        <v>99</v>
      </c>
      <c r="F583" t="s">
        <v>85</v>
      </c>
      <c r="G583" s="1">
        <v>11680000</v>
      </c>
      <c r="H583">
        <v>11682653</v>
      </c>
    </row>
    <row r="584" spans="2:8" x14ac:dyDescent="0.25">
      <c r="B584" t="s">
        <v>134</v>
      </c>
      <c r="C584">
        <v>6.2220000000000004</v>
      </c>
      <c r="D584" t="s">
        <v>161</v>
      </c>
      <c r="F584" t="s">
        <v>85</v>
      </c>
      <c r="G584" s="1">
        <v>10170000</v>
      </c>
      <c r="H584">
        <v>10173964</v>
      </c>
    </row>
    <row r="585" spans="2:8" x14ac:dyDescent="0.25">
      <c r="B585" t="s">
        <v>135</v>
      </c>
      <c r="C585">
        <v>6.2270000000000003</v>
      </c>
      <c r="D585" t="s">
        <v>161</v>
      </c>
      <c r="F585" t="s">
        <v>85</v>
      </c>
      <c r="G585" s="1">
        <v>20800000</v>
      </c>
      <c r="H585">
        <v>20795170</v>
      </c>
    </row>
    <row r="586" spans="2:8" x14ac:dyDescent="0.25">
      <c r="B586" t="s">
        <v>136</v>
      </c>
      <c r="C586">
        <v>6.2220000000000004</v>
      </c>
      <c r="D586" t="s">
        <v>161</v>
      </c>
      <c r="F586" t="s">
        <v>85</v>
      </c>
      <c r="G586" s="1">
        <v>8893000</v>
      </c>
      <c r="H586">
        <v>8892841</v>
      </c>
    </row>
    <row r="587" spans="2:8" x14ac:dyDescent="0.25">
      <c r="B587" t="s">
        <v>137</v>
      </c>
      <c r="C587">
        <v>6.226</v>
      </c>
      <c r="D587" t="s">
        <v>161</v>
      </c>
      <c r="E587" t="s">
        <v>99</v>
      </c>
      <c r="F587" t="s">
        <v>85</v>
      </c>
      <c r="G587" s="1">
        <v>12760000</v>
      </c>
      <c r="H587">
        <v>12764967</v>
      </c>
    </row>
    <row r="588" spans="2:8" x14ac:dyDescent="0.25">
      <c r="B588" t="s">
        <v>138</v>
      </c>
      <c r="C588">
        <v>6.2039999999999997</v>
      </c>
      <c r="D588" t="s">
        <v>161</v>
      </c>
      <c r="E588" t="s">
        <v>99</v>
      </c>
      <c r="F588" t="s">
        <v>85</v>
      </c>
      <c r="G588" s="1">
        <v>10470000</v>
      </c>
      <c r="H588">
        <v>10467793</v>
      </c>
    </row>
    <row r="589" spans="2:8" x14ac:dyDescent="0.25">
      <c r="B589" t="s">
        <v>139</v>
      </c>
      <c r="C589">
        <v>6.1760000000000002</v>
      </c>
      <c r="D589" t="s">
        <v>161</v>
      </c>
      <c r="F589" t="s">
        <v>85</v>
      </c>
      <c r="G589" s="1">
        <v>14250000</v>
      </c>
      <c r="H589">
        <v>14246807</v>
      </c>
    </row>
    <row r="590" spans="2:8" x14ac:dyDescent="0.25">
      <c r="B590" t="s">
        <v>140</v>
      </c>
      <c r="C590">
        <v>6.2290000000000001</v>
      </c>
      <c r="D590" t="s">
        <v>161</v>
      </c>
      <c r="E590" t="s">
        <v>99</v>
      </c>
      <c r="F590" t="s">
        <v>85</v>
      </c>
      <c r="G590" s="1">
        <v>10940000</v>
      </c>
      <c r="H590">
        <v>10938384</v>
      </c>
    </row>
    <row r="591" spans="2:8" x14ac:dyDescent="0.25">
      <c r="B591" t="s">
        <v>141</v>
      </c>
      <c r="C591">
        <v>6.1870000000000003</v>
      </c>
      <c r="D591" t="s">
        <v>161</v>
      </c>
      <c r="F591" t="s">
        <v>85</v>
      </c>
      <c r="G591" s="1">
        <v>14630000</v>
      </c>
      <c r="H591">
        <v>14627100</v>
      </c>
    </row>
    <row r="592" spans="2:8" x14ac:dyDescent="0.25">
      <c r="B592" t="s">
        <v>142</v>
      </c>
      <c r="C592">
        <v>6.1840000000000002</v>
      </c>
      <c r="D592" t="s">
        <v>161</v>
      </c>
      <c r="E592" t="s">
        <v>99</v>
      </c>
      <c r="F592" t="s">
        <v>85</v>
      </c>
      <c r="G592" s="1">
        <v>14020000</v>
      </c>
      <c r="H592">
        <v>14016082</v>
      </c>
    </row>
    <row r="593" spans="2:8" x14ac:dyDescent="0.25">
      <c r="B593" t="s">
        <v>143</v>
      </c>
      <c r="C593">
        <v>6.2549999999999999</v>
      </c>
      <c r="D593" t="s">
        <v>161</v>
      </c>
      <c r="E593" t="s">
        <v>99</v>
      </c>
      <c r="F593" t="s">
        <v>85</v>
      </c>
      <c r="G593" s="1">
        <v>29330000</v>
      </c>
      <c r="H593">
        <v>29326874</v>
      </c>
    </row>
    <row r="594" spans="2:8" x14ac:dyDescent="0.25">
      <c r="B594" t="s">
        <v>144</v>
      </c>
      <c r="C594">
        <v>6.2279999999999998</v>
      </c>
      <c r="D594" t="s">
        <v>161</v>
      </c>
      <c r="F594" t="s">
        <v>85</v>
      </c>
      <c r="G594" s="1">
        <v>8981000</v>
      </c>
      <c r="H594">
        <v>8981138</v>
      </c>
    </row>
    <row r="595" spans="2:8" x14ac:dyDescent="0.25">
      <c r="B595" t="s">
        <v>145</v>
      </c>
      <c r="C595">
        <v>6.1970000000000001</v>
      </c>
      <c r="D595" t="s">
        <v>161</v>
      </c>
      <c r="E595" t="s">
        <v>99</v>
      </c>
      <c r="F595" t="s">
        <v>85</v>
      </c>
      <c r="G595" s="1">
        <v>13200000</v>
      </c>
      <c r="H595">
        <v>13202377</v>
      </c>
    </row>
    <row r="596" spans="2:8" x14ac:dyDescent="0.25">
      <c r="B596" t="s">
        <v>146</v>
      </c>
      <c r="C596">
        <v>6.2530000000000001</v>
      </c>
      <c r="D596" t="s">
        <v>161</v>
      </c>
      <c r="F596" t="s">
        <v>85</v>
      </c>
      <c r="G596" s="1">
        <v>11380000</v>
      </c>
      <c r="H596">
        <v>11380753</v>
      </c>
    </row>
    <row r="597" spans="2:8" x14ac:dyDescent="0.25">
      <c r="B597" t="s">
        <v>147</v>
      </c>
      <c r="C597">
        <v>6.2279999999999998</v>
      </c>
      <c r="D597" t="s">
        <v>161</v>
      </c>
      <c r="E597" t="s">
        <v>99</v>
      </c>
      <c r="F597" t="s">
        <v>85</v>
      </c>
      <c r="G597" s="1">
        <v>21310000</v>
      </c>
      <c r="H597">
        <v>21314442</v>
      </c>
    </row>
    <row r="598" spans="2:8" x14ac:dyDescent="0.25">
      <c r="B598" t="s">
        <v>148</v>
      </c>
      <c r="C598">
        <v>6.2519999999999998</v>
      </c>
      <c r="D598" t="s">
        <v>161</v>
      </c>
      <c r="F598" t="s">
        <v>85</v>
      </c>
      <c r="G598" s="1">
        <v>11130000</v>
      </c>
      <c r="H598">
        <v>11129297</v>
      </c>
    </row>
    <row r="599" spans="2:8" x14ac:dyDescent="0.25">
      <c r="B599" t="s">
        <v>149</v>
      </c>
      <c r="C599">
        <v>6.2</v>
      </c>
      <c r="D599" t="s">
        <v>161</v>
      </c>
      <c r="F599" t="s">
        <v>85</v>
      </c>
      <c r="G599" s="1">
        <v>28410000</v>
      </c>
      <c r="H599">
        <v>28407460</v>
      </c>
    </row>
    <row r="600" spans="2:8" x14ac:dyDescent="0.25">
      <c r="B600" t="s">
        <v>150</v>
      </c>
      <c r="C600">
        <v>6.2789999999999999</v>
      </c>
      <c r="D600" t="s">
        <v>161</v>
      </c>
      <c r="E600" t="s">
        <v>99</v>
      </c>
      <c r="F600" t="s">
        <v>85</v>
      </c>
      <c r="G600" s="1">
        <v>11680000</v>
      </c>
      <c r="H600">
        <v>11678348</v>
      </c>
    </row>
    <row r="601" spans="2:8" x14ac:dyDescent="0.25">
      <c r="B601" t="s">
        <v>151</v>
      </c>
      <c r="C601">
        <v>6.2060000000000004</v>
      </c>
      <c r="D601" t="s">
        <v>161</v>
      </c>
      <c r="F601" t="s">
        <v>85</v>
      </c>
      <c r="G601" s="1">
        <v>20010000</v>
      </c>
      <c r="H601">
        <v>20006690</v>
      </c>
    </row>
    <row r="602" spans="2:8" x14ac:dyDescent="0.25">
      <c r="B602" t="s">
        <v>152</v>
      </c>
      <c r="C602">
        <v>6.2149999999999999</v>
      </c>
      <c r="D602" t="s">
        <v>161</v>
      </c>
      <c r="F602" t="s">
        <v>85</v>
      </c>
      <c r="G602" s="1">
        <v>10250000</v>
      </c>
      <c r="H602">
        <v>10254246</v>
      </c>
    </row>
    <row r="603" spans="2:8" x14ac:dyDescent="0.25">
      <c r="B603" t="s">
        <v>153</v>
      </c>
      <c r="C603">
        <v>6.1619999999999999</v>
      </c>
      <c r="D603" t="s">
        <v>161</v>
      </c>
      <c r="F603" t="s">
        <v>85</v>
      </c>
      <c r="G603" s="1">
        <v>16250000</v>
      </c>
      <c r="H603">
        <v>16247707</v>
      </c>
    </row>
    <row r="604" spans="2:8" x14ac:dyDescent="0.25">
      <c r="B604" t="s">
        <v>83</v>
      </c>
      <c r="C604">
        <v>6.1349999999999998</v>
      </c>
      <c r="D604" t="s">
        <v>162</v>
      </c>
      <c r="F604" t="s">
        <v>85</v>
      </c>
      <c r="G604" s="1">
        <v>141000000</v>
      </c>
      <c r="H604">
        <v>141035616</v>
      </c>
    </row>
    <row r="605" spans="2:8" x14ac:dyDescent="0.25">
      <c r="B605" t="s">
        <v>86</v>
      </c>
      <c r="C605">
        <v>6.2039999999999997</v>
      </c>
      <c r="D605" t="s">
        <v>162</v>
      </c>
      <c r="E605" t="s">
        <v>99</v>
      </c>
      <c r="F605" t="s">
        <v>85</v>
      </c>
      <c r="G605" s="1">
        <v>146900000</v>
      </c>
      <c r="H605">
        <v>146884816</v>
      </c>
    </row>
    <row r="606" spans="2:8" x14ac:dyDescent="0.25">
      <c r="B606" t="s">
        <v>87</v>
      </c>
      <c r="C606">
        <v>6.1550000000000002</v>
      </c>
      <c r="D606" t="s">
        <v>162</v>
      </c>
      <c r="E606" t="s">
        <v>99</v>
      </c>
      <c r="F606" t="s">
        <v>85</v>
      </c>
      <c r="G606" s="1">
        <v>135600000</v>
      </c>
      <c r="H606">
        <v>135626736</v>
      </c>
    </row>
    <row r="607" spans="2:8" x14ac:dyDescent="0.25">
      <c r="B607" t="s">
        <v>88</v>
      </c>
      <c r="C607">
        <v>6.1719999999999997</v>
      </c>
      <c r="D607" t="s">
        <v>162</v>
      </c>
      <c r="E607" t="s">
        <v>99</v>
      </c>
      <c r="F607" t="s">
        <v>85</v>
      </c>
      <c r="G607" s="1">
        <v>125600000</v>
      </c>
      <c r="H607">
        <v>125638912</v>
      </c>
    </row>
    <row r="608" spans="2:8" x14ac:dyDescent="0.25">
      <c r="B608" t="s">
        <v>89</v>
      </c>
      <c r="C608">
        <v>6.1630000000000003</v>
      </c>
      <c r="D608" t="s">
        <v>162</v>
      </c>
      <c r="F608" t="s">
        <v>85</v>
      </c>
      <c r="G608" s="1">
        <v>145300000</v>
      </c>
      <c r="H608">
        <v>145298768</v>
      </c>
    </row>
    <row r="609" spans="2:8" x14ac:dyDescent="0.25">
      <c r="B609" t="s">
        <v>90</v>
      </c>
      <c r="C609">
        <v>6.1470000000000002</v>
      </c>
      <c r="D609" t="s">
        <v>162</v>
      </c>
      <c r="F609" t="s">
        <v>85</v>
      </c>
      <c r="G609" s="1">
        <v>131300000</v>
      </c>
      <c r="H609">
        <v>131251960</v>
      </c>
    </row>
    <row r="610" spans="2:8" x14ac:dyDescent="0.25">
      <c r="B610" t="s">
        <v>91</v>
      </c>
      <c r="C610">
        <v>6.19</v>
      </c>
      <c r="D610" t="s">
        <v>162</v>
      </c>
      <c r="E610" t="s">
        <v>99</v>
      </c>
      <c r="F610" t="s">
        <v>85</v>
      </c>
      <c r="G610" s="1">
        <v>125400000</v>
      </c>
      <c r="H610">
        <v>125427528</v>
      </c>
    </row>
    <row r="611" spans="2:8" x14ac:dyDescent="0.25">
      <c r="B611" t="s">
        <v>92</v>
      </c>
      <c r="C611">
        <v>6.1509999999999998</v>
      </c>
      <c r="D611" t="s">
        <v>162</v>
      </c>
      <c r="E611" t="s">
        <v>99</v>
      </c>
      <c r="F611" t="s">
        <v>85</v>
      </c>
      <c r="G611" s="1">
        <v>138400000</v>
      </c>
      <c r="H611">
        <v>138409552</v>
      </c>
    </row>
    <row r="612" spans="2:8" x14ac:dyDescent="0.25">
      <c r="B612" t="s">
        <v>93</v>
      </c>
      <c r="C612">
        <v>6.1669999999999998</v>
      </c>
      <c r="D612" t="s">
        <v>162</v>
      </c>
      <c r="E612" t="s">
        <v>99</v>
      </c>
      <c r="F612" t="s">
        <v>85</v>
      </c>
      <c r="G612" s="1">
        <v>112900000</v>
      </c>
      <c r="H612">
        <v>112939712</v>
      </c>
    </row>
    <row r="613" spans="2:8" x14ac:dyDescent="0.25">
      <c r="B613" t="s">
        <v>94</v>
      </c>
      <c r="C613">
        <v>6.1210000000000004</v>
      </c>
      <c r="D613" t="s">
        <v>162</v>
      </c>
      <c r="F613" t="s">
        <v>85</v>
      </c>
      <c r="G613" s="1">
        <v>123400000</v>
      </c>
      <c r="H613">
        <v>123370216</v>
      </c>
    </row>
    <row r="614" spans="2:8" x14ac:dyDescent="0.25">
      <c r="B614" t="s">
        <v>95</v>
      </c>
      <c r="C614">
        <v>6.1639999999999997</v>
      </c>
      <c r="D614" t="s">
        <v>162</v>
      </c>
      <c r="F614" t="s">
        <v>85</v>
      </c>
      <c r="G614" s="1">
        <v>107900000</v>
      </c>
      <c r="H614">
        <v>107892768</v>
      </c>
    </row>
    <row r="615" spans="2:8" x14ac:dyDescent="0.25">
      <c r="B615" t="s">
        <v>96</v>
      </c>
      <c r="C615">
        <v>6.1260000000000003</v>
      </c>
      <c r="D615" t="s">
        <v>162</v>
      </c>
      <c r="E615" t="s">
        <v>99</v>
      </c>
      <c r="F615" t="s">
        <v>85</v>
      </c>
      <c r="G615" s="1">
        <v>132600000</v>
      </c>
      <c r="H615">
        <v>132575520</v>
      </c>
    </row>
    <row r="616" spans="2:8" x14ac:dyDescent="0.25">
      <c r="B616" t="s">
        <v>97</v>
      </c>
      <c r="C616">
        <v>6.1509999999999998</v>
      </c>
      <c r="D616" t="s">
        <v>162</v>
      </c>
      <c r="E616" t="s">
        <v>99</v>
      </c>
      <c r="F616" t="s">
        <v>85</v>
      </c>
      <c r="G616" s="1">
        <v>123300000</v>
      </c>
      <c r="H616">
        <v>123314272</v>
      </c>
    </row>
    <row r="617" spans="2:8" x14ac:dyDescent="0.25">
      <c r="B617" t="s">
        <v>98</v>
      </c>
      <c r="C617">
        <v>6.2080000000000002</v>
      </c>
      <c r="D617" t="s">
        <v>162</v>
      </c>
      <c r="E617" t="s">
        <v>99</v>
      </c>
      <c r="F617" t="s">
        <v>85</v>
      </c>
      <c r="G617" s="1">
        <v>116800000</v>
      </c>
      <c r="H617">
        <v>116825768</v>
      </c>
    </row>
    <row r="618" spans="2:8" x14ac:dyDescent="0.25">
      <c r="B618" t="s">
        <v>100</v>
      </c>
      <c r="C618">
        <v>6.1440000000000001</v>
      </c>
      <c r="D618" t="s">
        <v>162</v>
      </c>
      <c r="F618" t="s">
        <v>85</v>
      </c>
      <c r="G618" s="1">
        <v>128200000</v>
      </c>
      <c r="H618">
        <v>128168160</v>
      </c>
    </row>
    <row r="619" spans="2:8" x14ac:dyDescent="0.25">
      <c r="B619" t="s">
        <v>101</v>
      </c>
      <c r="C619">
        <v>6.1740000000000004</v>
      </c>
      <c r="D619" t="s">
        <v>162</v>
      </c>
      <c r="E619" t="s">
        <v>99</v>
      </c>
      <c r="F619" t="s">
        <v>85</v>
      </c>
      <c r="G619" s="1">
        <v>110800000</v>
      </c>
      <c r="H619">
        <v>110845768</v>
      </c>
    </row>
    <row r="620" spans="2:8" x14ac:dyDescent="0.25">
      <c r="B620" t="s">
        <v>102</v>
      </c>
      <c r="C620">
        <v>6.1669999999999998</v>
      </c>
      <c r="D620" t="s">
        <v>162</v>
      </c>
      <c r="F620" t="s">
        <v>85</v>
      </c>
      <c r="G620" s="1">
        <v>137700000</v>
      </c>
      <c r="H620">
        <v>137709808</v>
      </c>
    </row>
    <row r="621" spans="2:8" x14ac:dyDescent="0.25">
      <c r="B621" t="s">
        <v>103</v>
      </c>
      <c r="C621">
        <v>6.1680000000000001</v>
      </c>
      <c r="D621" t="s">
        <v>162</v>
      </c>
      <c r="F621" t="s">
        <v>85</v>
      </c>
      <c r="G621" s="1">
        <v>127300000</v>
      </c>
      <c r="H621">
        <v>127332056</v>
      </c>
    </row>
    <row r="622" spans="2:8" x14ac:dyDescent="0.25">
      <c r="B622" t="s">
        <v>104</v>
      </c>
      <c r="C622">
        <v>6.1470000000000002</v>
      </c>
      <c r="D622" t="s">
        <v>162</v>
      </c>
      <c r="E622" t="s">
        <v>99</v>
      </c>
      <c r="F622" t="s">
        <v>85</v>
      </c>
      <c r="G622" s="1">
        <v>115300000</v>
      </c>
      <c r="H622">
        <v>115281920</v>
      </c>
    </row>
    <row r="623" spans="2:8" x14ac:dyDescent="0.25">
      <c r="B623" t="s">
        <v>105</v>
      </c>
      <c r="C623">
        <v>6.1669999999999998</v>
      </c>
      <c r="D623" t="s">
        <v>162</v>
      </c>
      <c r="E623" t="s">
        <v>99</v>
      </c>
      <c r="F623" t="s">
        <v>85</v>
      </c>
      <c r="G623" s="1">
        <v>52820000</v>
      </c>
      <c r="H623">
        <v>52820788</v>
      </c>
    </row>
    <row r="624" spans="2:8" x14ac:dyDescent="0.25">
      <c r="B624" t="s">
        <v>106</v>
      </c>
      <c r="C624">
        <v>6.17</v>
      </c>
      <c r="D624" t="s">
        <v>162</v>
      </c>
      <c r="F624" t="s">
        <v>85</v>
      </c>
      <c r="G624" s="1">
        <v>117000000</v>
      </c>
      <c r="H624">
        <v>117036984</v>
      </c>
    </row>
    <row r="625" spans="2:8" x14ac:dyDescent="0.25">
      <c r="B625" t="s">
        <v>107</v>
      </c>
      <c r="C625">
        <v>6.1369999999999996</v>
      </c>
      <c r="D625" t="s">
        <v>162</v>
      </c>
      <c r="F625" t="s">
        <v>85</v>
      </c>
      <c r="G625" s="1">
        <v>115100000</v>
      </c>
      <c r="H625">
        <v>115078880</v>
      </c>
    </row>
    <row r="626" spans="2:8" x14ac:dyDescent="0.25">
      <c r="B626" t="s">
        <v>108</v>
      </c>
      <c r="C626">
        <v>6.1580000000000004</v>
      </c>
      <c r="D626" t="s">
        <v>162</v>
      </c>
      <c r="F626" t="s">
        <v>85</v>
      </c>
      <c r="G626" s="1">
        <v>112600000</v>
      </c>
      <c r="H626">
        <v>112581600</v>
      </c>
    </row>
    <row r="627" spans="2:8" x14ac:dyDescent="0.25">
      <c r="B627" t="s">
        <v>109</v>
      </c>
      <c r="C627">
        <v>6.1210000000000004</v>
      </c>
      <c r="D627" t="s">
        <v>162</v>
      </c>
      <c r="F627" t="s">
        <v>85</v>
      </c>
      <c r="G627" s="1">
        <v>73110000</v>
      </c>
      <c r="H627">
        <v>73113376</v>
      </c>
    </row>
    <row r="628" spans="2:8" x14ac:dyDescent="0.25">
      <c r="B628" t="s">
        <v>110</v>
      </c>
      <c r="C628">
        <v>7.6159999999999997</v>
      </c>
      <c r="D628" t="s">
        <v>162</v>
      </c>
      <c r="E628" t="s">
        <v>155</v>
      </c>
      <c r="F628" t="s">
        <v>112</v>
      </c>
      <c r="G628">
        <v>515997</v>
      </c>
      <c r="H628">
        <v>0</v>
      </c>
    </row>
    <row r="629" spans="2:8" x14ac:dyDescent="0.25">
      <c r="B629" t="s">
        <v>113</v>
      </c>
      <c r="C629">
        <v>6.1440000000000001</v>
      </c>
      <c r="D629" t="s">
        <v>162</v>
      </c>
      <c r="E629" t="s">
        <v>111</v>
      </c>
      <c r="F629" t="s">
        <v>112</v>
      </c>
      <c r="G629">
        <v>0</v>
      </c>
      <c r="H629">
        <v>0</v>
      </c>
    </row>
    <row r="630" spans="2:8" x14ac:dyDescent="0.25">
      <c r="B630" t="s">
        <v>114</v>
      </c>
      <c r="C630">
        <v>6.1440000000000001</v>
      </c>
      <c r="D630" t="s">
        <v>162</v>
      </c>
      <c r="E630" t="s">
        <v>111</v>
      </c>
      <c r="F630" t="s">
        <v>112</v>
      </c>
      <c r="G630">
        <v>0</v>
      </c>
      <c r="H630">
        <v>0</v>
      </c>
    </row>
    <row r="631" spans="2:8" x14ac:dyDescent="0.25">
      <c r="B631" t="s">
        <v>115</v>
      </c>
      <c r="C631">
        <v>6.1440000000000001</v>
      </c>
      <c r="D631" t="s">
        <v>162</v>
      </c>
      <c r="E631" t="s">
        <v>111</v>
      </c>
      <c r="F631" t="s">
        <v>112</v>
      </c>
      <c r="G631">
        <v>0</v>
      </c>
      <c r="H631">
        <v>0</v>
      </c>
    </row>
    <row r="632" spans="2:8" x14ac:dyDescent="0.25">
      <c r="B632" t="s">
        <v>116</v>
      </c>
      <c r="C632">
        <v>6.1440000000000001</v>
      </c>
      <c r="D632" t="s">
        <v>162</v>
      </c>
      <c r="E632" t="s">
        <v>111</v>
      </c>
      <c r="F632" t="s">
        <v>112</v>
      </c>
      <c r="G632">
        <v>0</v>
      </c>
      <c r="H632">
        <v>0</v>
      </c>
    </row>
    <row r="633" spans="2:8" x14ac:dyDescent="0.25">
      <c r="B633" t="s">
        <v>117</v>
      </c>
      <c r="C633">
        <v>6.1440000000000001</v>
      </c>
      <c r="D633" t="s">
        <v>162</v>
      </c>
      <c r="E633" t="s">
        <v>111</v>
      </c>
      <c r="F633" t="s">
        <v>112</v>
      </c>
      <c r="G633">
        <v>0</v>
      </c>
      <c r="H633">
        <v>0</v>
      </c>
    </row>
    <row r="634" spans="2:8" x14ac:dyDescent="0.25">
      <c r="B634" t="s">
        <v>118</v>
      </c>
      <c r="C634">
        <v>6.1580000000000004</v>
      </c>
      <c r="D634" t="s">
        <v>162</v>
      </c>
      <c r="F634" t="s">
        <v>85</v>
      </c>
      <c r="G634" s="1">
        <v>117300000</v>
      </c>
      <c r="H634">
        <v>117266448</v>
      </c>
    </row>
    <row r="635" spans="2:8" x14ac:dyDescent="0.25">
      <c r="B635" t="s">
        <v>119</v>
      </c>
      <c r="C635">
        <v>6.202</v>
      </c>
      <c r="D635" t="s">
        <v>162</v>
      </c>
      <c r="F635" t="s">
        <v>85</v>
      </c>
      <c r="G635" s="1">
        <v>116400000</v>
      </c>
      <c r="H635">
        <v>116359952</v>
      </c>
    </row>
    <row r="636" spans="2:8" x14ac:dyDescent="0.25">
      <c r="B636" t="s">
        <v>120</v>
      </c>
      <c r="C636">
        <v>6.173</v>
      </c>
      <c r="D636" t="s">
        <v>162</v>
      </c>
      <c r="F636" t="s">
        <v>85</v>
      </c>
      <c r="G636" s="1">
        <v>120400000</v>
      </c>
      <c r="H636">
        <v>120427952</v>
      </c>
    </row>
    <row r="637" spans="2:8" x14ac:dyDescent="0.25">
      <c r="B637" t="s">
        <v>121</v>
      </c>
      <c r="C637">
        <v>6.173</v>
      </c>
      <c r="D637" t="s">
        <v>162</v>
      </c>
      <c r="F637" t="s">
        <v>85</v>
      </c>
      <c r="G637" s="1">
        <v>130700000</v>
      </c>
      <c r="H637">
        <v>130718416</v>
      </c>
    </row>
    <row r="638" spans="2:8" x14ac:dyDescent="0.25">
      <c r="B638" t="s">
        <v>122</v>
      </c>
      <c r="C638">
        <v>6.1449999999999996</v>
      </c>
      <c r="D638" t="s">
        <v>162</v>
      </c>
      <c r="E638" t="s">
        <v>99</v>
      </c>
      <c r="F638" t="s">
        <v>85</v>
      </c>
      <c r="G638" s="1">
        <v>117200000</v>
      </c>
      <c r="H638">
        <v>117166832</v>
      </c>
    </row>
    <row r="639" spans="2:8" x14ac:dyDescent="0.25">
      <c r="B639" t="s">
        <v>123</v>
      </c>
      <c r="C639">
        <v>6.1269999999999998</v>
      </c>
      <c r="D639" t="s">
        <v>162</v>
      </c>
      <c r="E639" t="s">
        <v>99</v>
      </c>
      <c r="F639" t="s">
        <v>85</v>
      </c>
      <c r="G639" s="1">
        <v>97540000</v>
      </c>
      <c r="H639">
        <v>97536416</v>
      </c>
    </row>
    <row r="640" spans="2:8" x14ac:dyDescent="0.25">
      <c r="B640" t="s">
        <v>124</v>
      </c>
      <c r="C640">
        <v>6.1820000000000004</v>
      </c>
      <c r="D640" t="s">
        <v>162</v>
      </c>
      <c r="E640" t="s">
        <v>99</v>
      </c>
      <c r="F640" t="s">
        <v>85</v>
      </c>
      <c r="G640" s="1">
        <v>127900000</v>
      </c>
      <c r="H640">
        <v>127939512</v>
      </c>
    </row>
    <row r="641" spans="2:8" x14ac:dyDescent="0.25">
      <c r="B641" t="s">
        <v>125</v>
      </c>
      <c r="C641">
        <v>6.1660000000000004</v>
      </c>
      <c r="D641" t="s">
        <v>162</v>
      </c>
      <c r="F641" t="s">
        <v>85</v>
      </c>
      <c r="G641" s="1">
        <v>96910000</v>
      </c>
      <c r="H641">
        <v>96913968</v>
      </c>
    </row>
    <row r="642" spans="2:8" x14ac:dyDescent="0.25">
      <c r="B642" t="s">
        <v>126</v>
      </c>
      <c r="C642">
        <v>6.181</v>
      </c>
      <c r="D642" t="s">
        <v>162</v>
      </c>
      <c r="E642" t="s">
        <v>99</v>
      </c>
      <c r="F642" t="s">
        <v>85</v>
      </c>
      <c r="G642" s="1">
        <v>98850000</v>
      </c>
      <c r="H642">
        <v>98852480</v>
      </c>
    </row>
    <row r="643" spans="2:8" x14ac:dyDescent="0.25">
      <c r="B643" t="s">
        <v>127</v>
      </c>
      <c r="C643">
        <v>6.1529999999999996</v>
      </c>
      <c r="D643" t="s">
        <v>162</v>
      </c>
      <c r="F643" t="s">
        <v>85</v>
      </c>
      <c r="G643" s="1">
        <v>112300000</v>
      </c>
      <c r="H643">
        <v>112291152</v>
      </c>
    </row>
    <row r="644" spans="2:8" x14ac:dyDescent="0.25">
      <c r="B644" t="s">
        <v>128</v>
      </c>
      <c r="C644">
        <v>6.1909999999999998</v>
      </c>
      <c r="D644" t="s">
        <v>162</v>
      </c>
      <c r="F644" t="s">
        <v>85</v>
      </c>
      <c r="G644" s="1">
        <v>103400000</v>
      </c>
      <c r="H644">
        <v>103397008</v>
      </c>
    </row>
    <row r="645" spans="2:8" x14ac:dyDescent="0.25">
      <c r="B645" t="s">
        <v>129</v>
      </c>
      <c r="C645">
        <v>6.1369999999999996</v>
      </c>
      <c r="D645" t="s">
        <v>162</v>
      </c>
      <c r="F645" t="s">
        <v>85</v>
      </c>
      <c r="G645" s="1">
        <v>116100000</v>
      </c>
      <c r="H645">
        <v>116143936</v>
      </c>
    </row>
    <row r="646" spans="2:8" x14ac:dyDescent="0.25">
      <c r="B646" t="s">
        <v>130</v>
      </c>
      <c r="C646">
        <v>6.1360000000000001</v>
      </c>
      <c r="D646" t="s">
        <v>162</v>
      </c>
      <c r="E646" t="s">
        <v>99</v>
      </c>
      <c r="F646" t="s">
        <v>85</v>
      </c>
      <c r="G646" s="1">
        <v>124900000</v>
      </c>
      <c r="H646">
        <v>124872568</v>
      </c>
    </row>
    <row r="647" spans="2:8" x14ac:dyDescent="0.25">
      <c r="B647" t="s">
        <v>131</v>
      </c>
      <c r="C647">
        <v>6.1840000000000002</v>
      </c>
      <c r="D647" t="s">
        <v>162</v>
      </c>
      <c r="F647" t="s">
        <v>85</v>
      </c>
      <c r="G647" s="1">
        <v>134500000</v>
      </c>
      <c r="H647">
        <v>134451472</v>
      </c>
    </row>
    <row r="648" spans="2:8" x14ac:dyDescent="0.25">
      <c r="B648" t="s">
        <v>132</v>
      </c>
      <c r="C648">
        <v>6.1710000000000003</v>
      </c>
      <c r="D648" t="s">
        <v>162</v>
      </c>
      <c r="F648" t="s">
        <v>85</v>
      </c>
      <c r="G648" s="1">
        <v>114800000</v>
      </c>
      <c r="H648">
        <v>114803312</v>
      </c>
    </row>
    <row r="649" spans="2:8" x14ac:dyDescent="0.25">
      <c r="B649" t="s">
        <v>133</v>
      </c>
      <c r="C649">
        <v>6.1539999999999999</v>
      </c>
      <c r="D649" t="s">
        <v>162</v>
      </c>
      <c r="E649" t="s">
        <v>99</v>
      </c>
      <c r="F649" t="s">
        <v>85</v>
      </c>
      <c r="G649" s="1">
        <v>127900000</v>
      </c>
      <c r="H649">
        <v>127883072</v>
      </c>
    </row>
    <row r="650" spans="2:8" x14ac:dyDescent="0.25">
      <c r="B650" t="s">
        <v>134</v>
      </c>
      <c r="C650">
        <v>6.1580000000000004</v>
      </c>
      <c r="D650" t="s">
        <v>162</v>
      </c>
      <c r="F650" t="s">
        <v>85</v>
      </c>
      <c r="G650" s="1">
        <v>129000000</v>
      </c>
      <c r="H650">
        <v>129019848</v>
      </c>
    </row>
    <row r="651" spans="2:8" x14ac:dyDescent="0.25">
      <c r="B651" t="s">
        <v>135</v>
      </c>
      <c r="C651">
        <v>6.17</v>
      </c>
      <c r="D651" t="s">
        <v>162</v>
      </c>
      <c r="E651" t="s">
        <v>99</v>
      </c>
      <c r="F651" t="s">
        <v>85</v>
      </c>
      <c r="G651" s="1">
        <v>114000000</v>
      </c>
      <c r="H651">
        <v>113953688</v>
      </c>
    </row>
    <row r="652" spans="2:8" x14ac:dyDescent="0.25">
      <c r="B652" t="s">
        <v>136</v>
      </c>
      <c r="C652">
        <v>6.1870000000000003</v>
      </c>
      <c r="D652" t="s">
        <v>162</v>
      </c>
      <c r="F652" t="s">
        <v>85</v>
      </c>
      <c r="G652" s="1">
        <v>119300000</v>
      </c>
      <c r="H652">
        <v>119250040</v>
      </c>
    </row>
    <row r="653" spans="2:8" x14ac:dyDescent="0.25">
      <c r="B653" t="s">
        <v>137</v>
      </c>
      <c r="C653">
        <v>6.1520000000000001</v>
      </c>
      <c r="D653" t="s">
        <v>162</v>
      </c>
      <c r="E653" t="s">
        <v>99</v>
      </c>
      <c r="F653" t="s">
        <v>85</v>
      </c>
      <c r="G653" s="1">
        <v>129200000</v>
      </c>
      <c r="H653">
        <v>129189512</v>
      </c>
    </row>
    <row r="654" spans="2:8" x14ac:dyDescent="0.25">
      <c r="B654" t="s">
        <v>138</v>
      </c>
      <c r="C654">
        <v>6.1749999999999998</v>
      </c>
      <c r="D654" t="s">
        <v>162</v>
      </c>
      <c r="E654" t="s">
        <v>99</v>
      </c>
      <c r="F654" t="s">
        <v>85</v>
      </c>
      <c r="G654" s="1">
        <v>124900000</v>
      </c>
      <c r="H654">
        <v>124909504</v>
      </c>
    </row>
    <row r="655" spans="2:8" x14ac:dyDescent="0.25">
      <c r="B655" t="s">
        <v>139</v>
      </c>
      <c r="C655">
        <v>6.1260000000000003</v>
      </c>
      <c r="D655" t="s">
        <v>162</v>
      </c>
      <c r="F655" t="s">
        <v>85</v>
      </c>
      <c r="G655" s="1">
        <v>132800000</v>
      </c>
      <c r="H655">
        <v>132804904</v>
      </c>
    </row>
    <row r="656" spans="2:8" x14ac:dyDescent="0.25">
      <c r="B656" t="s">
        <v>140</v>
      </c>
      <c r="C656">
        <v>6.1840000000000002</v>
      </c>
      <c r="D656" t="s">
        <v>162</v>
      </c>
      <c r="F656" t="s">
        <v>85</v>
      </c>
      <c r="G656" s="1">
        <v>103500000</v>
      </c>
      <c r="H656">
        <v>103464208</v>
      </c>
    </row>
    <row r="657" spans="1:8" x14ac:dyDescent="0.25">
      <c r="B657" t="s">
        <v>141</v>
      </c>
      <c r="C657">
        <v>6.1440000000000001</v>
      </c>
      <c r="D657" t="s">
        <v>162</v>
      </c>
      <c r="E657" t="s">
        <v>99</v>
      </c>
      <c r="F657" t="s">
        <v>85</v>
      </c>
      <c r="G657" s="1">
        <v>113700000</v>
      </c>
      <c r="H657">
        <v>113732136</v>
      </c>
    </row>
    <row r="658" spans="1:8" x14ac:dyDescent="0.25">
      <c r="B658" t="s">
        <v>142</v>
      </c>
      <c r="C658">
        <v>6.1360000000000001</v>
      </c>
      <c r="D658" t="s">
        <v>162</v>
      </c>
      <c r="E658" t="s">
        <v>99</v>
      </c>
      <c r="F658" t="s">
        <v>85</v>
      </c>
      <c r="G658" s="1">
        <v>107100000</v>
      </c>
      <c r="H658">
        <v>107085632</v>
      </c>
    </row>
    <row r="659" spans="1:8" x14ac:dyDescent="0.25">
      <c r="B659" t="s">
        <v>143</v>
      </c>
      <c r="C659">
        <v>6.181</v>
      </c>
      <c r="D659" t="s">
        <v>162</v>
      </c>
      <c r="F659" t="s">
        <v>85</v>
      </c>
      <c r="G659" s="1">
        <v>124900000</v>
      </c>
      <c r="H659">
        <v>124856392</v>
      </c>
    </row>
    <row r="660" spans="1:8" x14ac:dyDescent="0.25">
      <c r="B660" t="s">
        <v>144</v>
      </c>
      <c r="C660">
        <v>6.1580000000000004</v>
      </c>
      <c r="D660" t="s">
        <v>162</v>
      </c>
      <c r="F660" t="s">
        <v>85</v>
      </c>
      <c r="G660" s="1">
        <v>114300000</v>
      </c>
      <c r="H660">
        <v>114339112</v>
      </c>
    </row>
    <row r="661" spans="1:8" x14ac:dyDescent="0.25">
      <c r="B661" t="s">
        <v>145</v>
      </c>
      <c r="C661">
        <v>6.1529999999999996</v>
      </c>
      <c r="D661" t="s">
        <v>162</v>
      </c>
      <c r="E661" t="s">
        <v>99</v>
      </c>
      <c r="F661" t="s">
        <v>85</v>
      </c>
      <c r="G661" s="1">
        <v>108400000</v>
      </c>
      <c r="H661">
        <v>108413632</v>
      </c>
    </row>
    <row r="662" spans="1:8" x14ac:dyDescent="0.25">
      <c r="B662" t="s">
        <v>146</v>
      </c>
      <c r="C662">
        <v>6.1710000000000003</v>
      </c>
      <c r="D662" t="s">
        <v>162</v>
      </c>
      <c r="F662" t="s">
        <v>85</v>
      </c>
      <c r="G662" s="1">
        <v>115600000</v>
      </c>
      <c r="H662">
        <v>115586176</v>
      </c>
    </row>
    <row r="663" spans="1:8" x14ac:dyDescent="0.25">
      <c r="B663" t="s">
        <v>147</v>
      </c>
      <c r="C663">
        <v>6.1660000000000004</v>
      </c>
      <c r="D663" t="s">
        <v>162</v>
      </c>
      <c r="F663" t="s">
        <v>85</v>
      </c>
      <c r="G663" s="1">
        <v>103900000</v>
      </c>
      <c r="H663">
        <v>103860296</v>
      </c>
    </row>
    <row r="664" spans="1:8" x14ac:dyDescent="0.25">
      <c r="B664" t="s">
        <v>148</v>
      </c>
      <c r="C664">
        <v>6.1669999999999998</v>
      </c>
      <c r="D664" t="s">
        <v>162</v>
      </c>
      <c r="E664" t="s">
        <v>99</v>
      </c>
      <c r="F664" t="s">
        <v>85</v>
      </c>
      <c r="G664" s="1">
        <v>123200000</v>
      </c>
      <c r="H664">
        <v>123238768</v>
      </c>
    </row>
    <row r="665" spans="1:8" x14ac:dyDescent="0.25">
      <c r="B665" t="s">
        <v>149</v>
      </c>
      <c r="C665">
        <v>6.15</v>
      </c>
      <c r="D665" t="s">
        <v>162</v>
      </c>
      <c r="F665" t="s">
        <v>85</v>
      </c>
      <c r="G665" s="1">
        <v>104800000</v>
      </c>
      <c r="H665">
        <v>104781944</v>
      </c>
    </row>
    <row r="666" spans="1:8" x14ac:dyDescent="0.25">
      <c r="B666" t="s">
        <v>150</v>
      </c>
      <c r="C666">
        <v>6.17</v>
      </c>
      <c r="D666" t="s">
        <v>162</v>
      </c>
      <c r="E666" t="s">
        <v>99</v>
      </c>
      <c r="F666" t="s">
        <v>85</v>
      </c>
      <c r="G666" s="1">
        <v>128200000</v>
      </c>
      <c r="H666">
        <v>128192312</v>
      </c>
    </row>
    <row r="667" spans="1:8" x14ac:dyDescent="0.25">
      <c r="B667" t="s">
        <v>151</v>
      </c>
      <c r="C667">
        <v>6.1379999999999999</v>
      </c>
      <c r="D667" t="s">
        <v>162</v>
      </c>
      <c r="F667" t="s">
        <v>85</v>
      </c>
      <c r="G667" s="1">
        <v>121300000</v>
      </c>
      <c r="H667">
        <v>121259776</v>
      </c>
    </row>
    <row r="668" spans="1:8" x14ac:dyDescent="0.25">
      <c r="B668" t="s">
        <v>152</v>
      </c>
      <c r="C668">
        <v>6.1529999999999996</v>
      </c>
      <c r="D668" t="s">
        <v>162</v>
      </c>
      <c r="F668" t="s">
        <v>85</v>
      </c>
      <c r="G668" s="1">
        <v>121900000</v>
      </c>
      <c r="H668">
        <v>121892864</v>
      </c>
    </row>
    <row r="669" spans="1:8" x14ac:dyDescent="0.25">
      <c r="B669" t="s">
        <v>153</v>
      </c>
      <c r="C669">
        <v>6.157</v>
      </c>
      <c r="D669" t="s">
        <v>162</v>
      </c>
      <c r="E669" t="s">
        <v>99</v>
      </c>
      <c r="F669" t="s">
        <v>85</v>
      </c>
      <c r="G669" s="1">
        <v>110500000</v>
      </c>
      <c r="H669">
        <v>110479936</v>
      </c>
    </row>
    <row r="671" spans="1:8" x14ac:dyDescent="0.25">
      <c r="A671" t="s">
        <v>163</v>
      </c>
      <c r="B671" t="s">
        <v>164</v>
      </c>
    </row>
    <row r="672" spans="1:8" x14ac:dyDescent="0.25">
      <c r="A672" t="s">
        <v>165</v>
      </c>
    </row>
    <row r="673" spans="1:1" x14ac:dyDescent="0.25">
      <c r="A673" t="s">
        <v>166</v>
      </c>
    </row>
    <row r="674" spans="1:1" x14ac:dyDescent="0.25">
      <c r="A674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1"/>
  <sheetViews>
    <sheetView topLeftCell="A32" workbookViewId="0">
      <selection activeCell="A69" sqref="A5:A70"/>
    </sheetView>
  </sheetViews>
  <sheetFormatPr defaultRowHeight="15" x14ac:dyDescent="0.25"/>
  <cols>
    <col min="1" max="1" width="18" bestFit="1" customWidth="1"/>
    <col min="2" max="2" width="16.28515625" bestFit="1" customWidth="1"/>
    <col min="3" max="5" width="11" bestFit="1" customWidth="1"/>
    <col min="6" max="6" width="10" bestFit="1" customWidth="1"/>
    <col min="7" max="7" width="12" bestFit="1" customWidth="1"/>
    <col min="8" max="8" width="11" bestFit="1" customWidth="1"/>
    <col min="9" max="9" width="10" bestFit="1" customWidth="1"/>
    <col min="10" max="10" width="11" bestFit="1" customWidth="1"/>
    <col min="11" max="11" width="12" bestFit="1" customWidth="1"/>
  </cols>
  <sheetData>
    <row r="3" spans="1:11" ht="14.45" x14ac:dyDescent="0.3">
      <c r="A3" s="2" t="s">
        <v>171</v>
      </c>
      <c r="B3" s="2" t="s">
        <v>170</v>
      </c>
    </row>
    <row r="4" spans="1:11" ht="14.45" x14ac:dyDescent="0.3">
      <c r="A4" s="2" t="s">
        <v>168</v>
      </c>
      <c r="B4" t="s">
        <v>84</v>
      </c>
      <c r="C4" t="s">
        <v>154</v>
      </c>
      <c r="D4" t="s">
        <v>156</v>
      </c>
      <c r="E4" t="s">
        <v>157</v>
      </c>
      <c r="F4" t="s">
        <v>158</v>
      </c>
      <c r="G4" t="s">
        <v>159</v>
      </c>
      <c r="H4" t="s">
        <v>160</v>
      </c>
      <c r="I4" t="s">
        <v>161</v>
      </c>
      <c r="J4" t="s">
        <v>162</v>
      </c>
      <c r="K4" t="s">
        <v>169</v>
      </c>
    </row>
    <row r="5" spans="1:11" ht="14.45" x14ac:dyDescent="0.3">
      <c r="A5" s="3" t="s">
        <v>83</v>
      </c>
      <c r="B5" s="4">
        <v>17828818</v>
      </c>
      <c r="C5" s="4">
        <v>99530576</v>
      </c>
      <c r="D5" s="4">
        <v>3767335</v>
      </c>
      <c r="E5" s="4">
        <v>111501976</v>
      </c>
      <c r="F5" s="4">
        <v>771600</v>
      </c>
      <c r="G5" s="4">
        <v>195325584</v>
      </c>
      <c r="H5" s="4">
        <v>195346096</v>
      </c>
      <c r="I5" s="4">
        <v>10363058</v>
      </c>
      <c r="J5" s="4">
        <v>141035616</v>
      </c>
      <c r="K5" s="4">
        <v>775470659</v>
      </c>
    </row>
    <row r="6" spans="1:11" ht="14.45" x14ac:dyDescent="0.3">
      <c r="A6" s="3" t="s">
        <v>86</v>
      </c>
      <c r="B6" s="4">
        <v>30762688</v>
      </c>
      <c r="C6" s="4">
        <v>94706504</v>
      </c>
      <c r="D6" s="4">
        <v>303527680</v>
      </c>
      <c r="E6" s="4">
        <v>102611456</v>
      </c>
      <c r="F6" s="4">
        <v>100660448</v>
      </c>
      <c r="G6" s="4">
        <v>210528416</v>
      </c>
      <c r="H6" s="4">
        <v>210545056</v>
      </c>
      <c r="I6" s="4">
        <v>10862062</v>
      </c>
      <c r="J6" s="4">
        <v>146884816</v>
      </c>
      <c r="K6" s="4">
        <v>1211089126</v>
      </c>
    </row>
    <row r="7" spans="1:11" ht="14.45" x14ac:dyDescent="0.3">
      <c r="A7" s="3" t="s">
        <v>87</v>
      </c>
      <c r="B7" s="4">
        <v>27450894</v>
      </c>
      <c r="C7" s="4">
        <v>108511544</v>
      </c>
      <c r="D7" s="4">
        <v>2572544</v>
      </c>
      <c r="E7" s="4">
        <v>113272232</v>
      </c>
      <c r="F7" s="4">
        <v>495511</v>
      </c>
      <c r="G7" s="4">
        <v>189199792</v>
      </c>
      <c r="H7" s="4">
        <v>113659128</v>
      </c>
      <c r="I7" s="4">
        <v>9857477</v>
      </c>
      <c r="J7" s="4">
        <v>135626736</v>
      </c>
      <c r="K7" s="4">
        <v>700645858</v>
      </c>
    </row>
    <row r="8" spans="1:11" ht="14.45" x14ac:dyDescent="0.3">
      <c r="A8" s="3" t="s">
        <v>88</v>
      </c>
      <c r="B8" s="4">
        <v>34734020</v>
      </c>
      <c r="C8" s="4">
        <v>79041912</v>
      </c>
      <c r="D8" s="4">
        <v>215551168</v>
      </c>
      <c r="E8" s="4">
        <v>104002352</v>
      </c>
      <c r="F8" s="4">
        <v>93165408</v>
      </c>
      <c r="G8" s="4">
        <v>190462240</v>
      </c>
      <c r="H8" s="4">
        <v>117015872</v>
      </c>
      <c r="I8" s="4">
        <v>14684970</v>
      </c>
      <c r="J8" s="4">
        <v>125638912</v>
      </c>
      <c r="K8" s="4">
        <v>974296854</v>
      </c>
    </row>
    <row r="9" spans="1:11" ht="14.45" x14ac:dyDescent="0.3">
      <c r="A9" s="3" t="s">
        <v>89</v>
      </c>
      <c r="B9" s="4">
        <v>16179373</v>
      </c>
      <c r="C9" s="4">
        <v>85523264</v>
      </c>
      <c r="D9" s="4">
        <v>4758970</v>
      </c>
      <c r="E9" s="4">
        <v>91469816</v>
      </c>
      <c r="F9" s="4">
        <v>636922</v>
      </c>
      <c r="G9" s="4">
        <v>185455168</v>
      </c>
      <c r="H9" s="4">
        <v>113264136</v>
      </c>
      <c r="I9" s="4">
        <v>8428213</v>
      </c>
      <c r="J9" s="4">
        <v>145298768</v>
      </c>
      <c r="K9" s="4">
        <v>651014630</v>
      </c>
    </row>
    <row r="10" spans="1:11" ht="14.45" x14ac:dyDescent="0.3">
      <c r="A10" s="3" t="s">
        <v>90</v>
      </c>
      <c r="B10" s="4">
        <v>24394478</v>
      </c>
      <c r="C10" s="4">
        <v>86818936</v>
      </c>
      <c r="D10" s="4">
        <v>164235392</v>
      </c>
      <c r="E10" s="4">
        <v>42956104</v>
      </c>
      <c r="F10" s="4">
        <v>59633448</v>
      </c>
      <c r="G10" s="4">
        <v>189483888</v>
      </c>
      <c r="H10" s="4">
        <v>119620744</v>
      </c>
      <c r="I10" s="4">
        <v>8263943</v>
      </c>
      <c r="J10" s="4">
        <v>131251960</v>
      </c>
      <c r="K10" s="4">
        <v>826658893</v>
      </c>
    </row>
    <row r="11" spans="1:11" ht="14.45" x14ac:dyDescent="0.3">
      <c r="A11" s="3" t="s">
        <v>91</v>
      </c>
      <c r="B11" s="4">
        <v>16657263</v>
      </c>
      <c r="C11" s="4">
        <v>81690304</v>
      </c>
      <c r="D11" s="4">
        <v>2036309</v>
      </c>
      <c r="E11" s="4">
        <v>89668016</v>
      </c>
      <c r="F11" s="4">
        <v>710673</v>
      </c>
      <c r="G11" s="4">
        <v>176157728</v>
      </c>
      <c r="H11" s="4">
        <v>107135376</v>
      </c>
      <c r="I11" s="4">
        <v>8920774</v>
      </c>
      <c r="J11" s="4">
        <v>125427528</v>
      </c>
      <c r="K11" s="4">
        <v>608403971</v>
      </c>
    </row>
    <row r="12" spans="1:11" ht="14.45" x14ac:dyDescent="0.3">
      <c r="A12" s="3" t="s">
        <v>92</v>
      </c>
      <c r="B12" s="4">
        <v>38294588</v>
      </c>
      <c r="C12" s="4">
        <v>106504432</v>
      </c>
      <c r="D12" s="4">
        <v>242907264</v>
      </c>
      <c r="E12" s="4">
        <v>109222824</v>
      </c>
      <c r="F12" s="4">
        <v>98512984</v>
      </c>
      <c r="G12" s="4">
        <v>199149552</v>
      </c>
      <c r="H12" s="4">
        <v>116638912</v>
      </c>
      <c r="I12" s="4">
        <v>12026401</v>
      </c>
      <c r="J12" s="4">
        <v>138409552</v>
      </c>
      <c r="K12" s="4">
        <v>1061666509</v>
      </c>
    </row>
    <row r="13" spans="1:11" ht="14.45" x14ac:dyDescent="0.3">
      <c r="A13" s="3" t="s">
        <v>93</v>
      </c>
      <c r="B13" s="4">
        <v>15589541</v>
      </c>
      <c r="C13" s="4">
        <v>69200784</v>
      </c>
      <c r="D13" s="4">
        <v>3700058</v>
      </c>
      <c r="E13" s="4">
        <v>89775712</v>
      </c>
      <c r="F13" s="4">
        <v>995157</v>
      </c>
      <c r="G13" s="4">
        <v>175443760</v>
      </c>
      <c r="H13" s="4">
        <v>104268048</v>
      </c>
      <c r="I13" s="4">
        <v>8657274</v>
      </c>
      <c r="J13" s="4">
        <v>112939712</v>
      </c>
      <c r="K13" s="4">
        <v>580570046</v>
      </c>
    </row>
    <row r="14" spans="1:11" ht="14.45" x14ac:dyDescent="0.3">
      <c r="A14" s="3" t="s">
        <v>94</v>
      </c>
      <c r="B14" s="4">
        <v>34961392</v>
      </c>
      <c r="C14" s="4">
        <v>81457176</v>
      </c>
      <c r="D14" s="4">
        <v>222132448</v>
      </c>
      <c r="E14" s="4">
        <v>95219144</v>
      </c>
      <c r="F14" s="4">
        <v>70207952</v>
      </c>
      <c r="G14" s="4">
        <v>176117344</v>
      </c>
      <c r="H14" s="4">
        <v>106341600</v>
      </c>
      <c r="I14" s="4">
        <v>16429687</v>
      </c>
      <c r="J14" s="4">
        <v>123370216</v>
      </c>
      <c r="K14" s="4">
        <v>926236959</v>
      </c>
    </row>
    <row r="15" spans="1:11" ht="14.45" x14ac:dyDescent="0.3">
      <c r="A15" s="3" t="s">
        <v>95</v>
      </c>
      <c r="B15" s="4">
        <v>23095516</v>
      </c>
      <c r="C15" s="4">
        <v>87143432</v>
      </c>
      <c r="D15" s="4">
        <v>5395533</v>
      </c>
      <c r="E15" s="4">
        <v>98909824</v>
      </c>
      <c r="F15" s="4">
        <v>313609</v>
      </c>
      <c r="G15" s="4">
        <v>152490240</v>
      </c>
      <c r="H15" s="4">
        <v>92103440</v>
      </c>
      <c r="I15" s="4">
        <v>14286137</v>
      </c>
      <c r="J15" s="4">
        <v>107892768</v>
      </c>
      <c r="K15" s="4">
        <v>581630499</v>
      </c>
    </row>
    <row r="16" spans="1:11" ht="14.45" x14ac:dyDescent="0.3">
      <c r="A16" s="3" t="s">
        <v>96</v>
      </c>
      <c r="B16" s="4">
        <v>33911544</v>
      </c>
      <c r="C16" s="4">
        <v>93046464</v>
      </c>
      <c r="D16" s="4">
        <v>191583776</v>
      </c>
      <c r="E16" s="4">
        <v>101320048</v>
      </c>
      <c r="F16" s="4">
        <v>63773880</v>
      </c>
      <c r="G16" s="4">
        <v>179039664</v>
      </c>
      <c r="H16" s="4">
        <v>107406736</v>
      </c>
      <c r="I16" s="4">
        <v>14100496</v>
      </c>
      <c r="J16" s="4">
        <v>132575520</v>
      </c>
      <c r="K16" s="4">
        <v>916758128</v>
      </c>
    </row>
    <row r="17" spans="1:11" ht="14.45" x14ac:dyDescent="0.3">
      <c r="A17" s="3" t="s">
        <v>97</v>
      </c>
      <c r="B17" s="4">
        <v>18077268</v>
      </c>
      <c r="C17" s="4">
        <v>105944072</v>
      </c>
      <c r="D17" s="4">
        <v>2771018</v>
      </c>
      <c r="E17" s="4">
        <v>122949976</v>
      </c>
      <c r="F17" s="4">
        <v>467892</v>
      </c>
      <c r="G17" s="4">
        <v>194746448</v>
      </c>
      <c r="H17" s="4">
        <v>126026640</v>
      </c>
      <c r="I17" s="4">
        <v>7706587</v>
      </c>
      <c r="J17" s="4">
        <v>123314272</v>
      </c>
      <c r="K17" s="4">
        <v>702004173</v>
      </c>
    </row>
    <row r="18" spans="1:11" ht="14.45" x14ac:dyDescent="0.3">
      <c r="A18" s="3" t="s">
        <v>98</v>
      </c>
      <c r="B18" s="4">
        <v>28901644</v>
      </c>
      <c r="C18" s="4">
        <v>106267416</v>
      </c>
      <c r="D18" s="4">
        <v>47793712</v>
      </c>
      <c r="E18" s="4">
        <v>122102576</v>
      </c>
      <c r="F18" s="4">
        <v>27300054</v>
      </c>
      <c r="G18" s="4">
        <v>225433648</v>
      </c>
      <c r="H18" s="4">
        <v>139719600</v>
      </c>
      <c r="I18" s="4">
        <v>13676187</v>
      </c>
      <c r="J18" s="4">
        <v>116825768</v>
      </c>
      <c r="K18" s="4">
        <v>828020605</v>
      </c>
    </row>
    <row r="19" spans="1:11" ht="14.45" x14ac:dyDescent="0.3">
      <c r="A19" s="3" t="s">
        <v>100</v>
      </c>
      <c r="B19" s="4">
        <v>23417850</v>
      </c>
      <c r="C19" s="4">
        <v>102706432</v>
      </c>
      <c r="D19" s="4">
        <v>7013232</v>
      </c>
      <c r="E19" s="4">
        <v>104523368</v>
      </c>
      <c r="F19" s="4">
        <v>517939</v>
      </c>
      <c r="G19" s="4">
        <v>198222368</v>
      </c>
      <c r="H19" s="4">
        <v>120228752</v>
      </c>
      <c r="I19" s="4">
        <v>15020735</v>
      </c>
      <c r="J19" s="4">
        <v>128168160</v>
      </c>
      <c r="K19" s="4">
        <v>699818836</v>
      </c>
    </row>
    <row r="20" spans="1:11" ht="14.45" x14ac:dyDescent="0.3">
      <c r="A20" s="3" t="s">
        <v>101</v>
      </c>
      <c r="B20" s="4">
        <v>26441432</v>
      </c>
      <c r="C20" s="4">
        <v>84531728</v>
      </c>
      <c r="D20" s="4">
        <v>43588868</v>
      </c>
      <c r="E20" s="4">
        <v>104382536</v>
      </c>
      <c r="F20" s="4">
        <v>21061046</v>
      </c>
      <c r="G20" s="4">
        <v>209036224</v>
      </c>
      <c r="H20" s="4">
        <v>128032112</v>
      </c>
      <c r="I20" s="4">
        <v>15812798</v>
      </c>
      <c r="J20" s="4">
        <v>110845768</v>
      </c>
      <c r="K20" s="4">
        <v>743732512</v>
      </c>
    </row>
    <row r="21" spans="1:11" ht="14.45" x14ac:dyDescent="0.3">
      <c r="A21" s="3" t="s">
        <v>102</v>
      </c>
      <c r="B21" s="4">
        <v>30186660</v>
      </c>
      <c r="C21" s="4">
        <v>114243680</v>
      </c>
      <c r="D21" s="4">
        <v>6259457</v>
      </c>
      <c r="E21" s="4">
        <v>129419496</v>
      </c>
      <c r="F21" s="4">
        <v>799636</v>
      </c>
      <c r="G21" s="4">
        <v>208567424</v>
      </c>
      <c r="H21" s="4">
        <v>128212936</v>
      </c>
      <c r="I21" s="4">
        <v>7553927</v>
      </c>
      <c r="J21" s="4">
        <v>137709808</v>
      </c>
      <c r="K21" s="4">
        <v>762953024</v>
      </c>
    </row>
    <row r="22" spans="1:11" ht="14.45" x14ac:dyDescent="0.3">
      <c r="A22" s="3" t="s">
        <v>103</v>
      </c>
      <c r="B22" s="4">
        <v>37203204</v>
      </c>
      <c r="C22" s="4">
        <v>106111648</v>
      </c>
      <c r="D22" s="4">
        <v>34633416</v>
      </c>
      <c r="E22" s="4">
        <v>121404848</v>
      </c>
      <c r="F22" s="4">
        <v>18862934</v>
      </c>
      <c r="G22" s="4">
        <v>207030400</v>
      </c>
      <c r="H22" s="4">
        <v>131512352</v>
      </c>
      <c r="I22" s="4">
        <v>14489437</v>
      </c>
      <c r="J22" s="4">
        <v>127332056</v>
      </c>
      <c r="K22" s="4">
        <v>798580295</v>
      </c>
    </row>
    <row r="23" spans="1:11" ht="14.45" x14ac:dyDescent="0.3">
      <c r="A23" s="3" t="s">
        <v>104</v>
      </c>
      <c r="B23" s="4">
        <v>24929924</v>
      </c>
      <c r="C23" s="4">
        <v>84192832</v>
      </c>
      <c r="D23" s="4">
        <v>5367006</v>
      </c>
      <c r="E23" s="4">
        <v>98263944</v>
      </c>
      <c r="F23" s="4">
        <v>673153</v>
      </c>
      <c r="G23" s="4">
        <v>184205168</v>
      </c>
      <c r="H23" s="4">
        <v>113257856</v>
      </c>
      <c r="I23" s="4">
        <v>10568247</v>
      </c>
      <c r="J23" s="4">
        <v>115281920</v>
      </c>
      <c r="K23" s="4">
        <v>636740050</v>
      </c>
    </row>
    <row r="24" spans="1:11" ht="14.45" x14ac:dyDescent="0.3">
      <c r="A24" s="3" t="s">
        <v>105</v>
      </c>
      <c r="B24" s="4">
        <v>21123830</v>
      </c>
      <c r="C24" s="4">
        <v>43619004</v>
      </c>
      <c r="D24" s="4">
        <v>10177953</v>
      </c>
      <c r="E24" s="4">
        <v>48551080</v>
      </c>
      <c r="F24" s="4">
        <v>4295663</v>
      </c>
      <c r="G24" s="4">
        <v>89837600</v>
      </c>
      <c r="H24" s="4">
        <v>56746760</v>
      </c>
      <c r="I24" s="4">
        <v>11697313</v>
      </c>
      <c r="J24" s="4">
        <v>52820788</v>
      </c>
      <c r="K24" s="4">
        <v>338869991</v>
      </c>
    </row>
    <row r="25" spans="1:11" ht="14.45" x14ac:dyDescent="0.3">
      <c r="A25" s="3" t="s">
        <v>106</v>
      </c>
      <c r="B25" s="4">
        <v>30232056</v>
      </c>
      <c r="C25" s="4">
        <v>101384264</v>
      </c>
      <c r="D25" s="4">
        <v>3680309</v>
      </c>
      <c r="E25" s="4">
        <v>110986352</v>
      </c>
      <c r="F25" s="4">
        <v>370648</v>
      </c>
      <c r="G25" s="4">
        <v>177848544</v>
      </c>
      <c r="H25" s="4">
        <v>103153352</v>
      </c>
      <c r="I25" s="4">
        <v>15309374</v>
      </c>
      <c r="J25" s="4">
        <v>117036984</v>
      </c>
      <c r="K25" s="4">
        <v>660001883</v>
      </c>
    </row>
    <row r="26" spans="1:11" ht="14.45" x14ac:dyDescent="0.3">
      <c r="A26" s="3" t="s">
        <v>107</v>
      </c>
      <c r="B26" s="4">
        <v>37625992</v>
      </c>
      <c r="C26" s="4">
        <v>102061720</v>
      </c>
      <c r="D26" s="4">
        <v>29956764</v>
      </c>
      <c r="E26" s="4">
        <v>114707512</v>
      </c>
      <c r="F26" s="4">
        <v>12851535</v>
      </c>
      <c r="G26" s="4">
        <v>183969776</v>
      </c>
      <c r="H26" s="4">
        <v>113411504</v>
      </c>
      <c r="I26" s="4">
        <v>23116612</v>
      </c>
      <c r="J26" s="4">
        <v>115078880</v>
      </c>
      <c r="K26" s="4">
        <v>732780295</v>
      </c>
    </row>
    <row r="27" spans="1:11" ht="14.45" x14ac:dyDescent="0.3">
      <c r="A27" s="3" t="s">
        <v>108</v>
      </c>
      <c r="B27" s="4">
        <v>25058882</v>
      </c>
      <c r="C27" s="4">
        <v>95530840</v>
      </c>
      <c r="D27" s="4">
        <v>4865533</v>
      </c>
      <c r="E27" s="4">
        <v>109560520</v>
      </c>
      <c r="F27" s="4">
        <v>846504</v>
      </c>
      <c r="G27" s="4">
        <v>180986160</v>
      </c>
      <c r="H27" s="4">
        <v>112174104</v>
      </c>
      <c r="I27" s="4">
        <v>11153179</v>
      </c>
      <c r="J27" s="4">
        <v>112581600</v>
      </c>
      <c r="K27" s="4">
        <v>652757322</v>
      </c>
    </row>
    <row r="28" spans="1:11" ht="14.45" x14ac:dyDescent="0.3">
      <c r="A28" s="3" t="s">
        <v>109</v>
      </c>
      <c r="B28" s="4">
        <v>16347976</v>
      </c>
      <c r="C28" s="4">
        <v>62674688</v>
      </c>
      <c r="D28" s="4">
        <v>15829126</v>
      </c>
      <c r="E28" s="4">
        <v>65754992</v>
      </c>
      <c r="F28" s="4">
        <v>2614067</v>
      </c>
      <c r="G28" s="4">
        <v>110933016</v>
      </c>
      <c r="H28" s="4">
        <v>69899216</v>
      </c>
      <c r="I28" s="4">
        <v>10059184</v>
      </c>
      <c r="J28" s="4">
        <v>73113376</v>
      </c>
      <c r="K28" s="4">
        <v>427225641</v>
      </c>
    </row>
    <row r="29" spans="1:11" ht="14.45" x14ac:dyDescent="0.3">
      <c r="A29" s="3" t="s">
        <v>110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109773</v>
      </c>
      <c r="I29" s="4">
        <v>0</v>
      </c>
      <c r="J29" s="4">
        <v>0</v>
      </c>
      <c r="K29" s="4">
        <v>109773</v>
      </c>
    </row>
    <row r="30" spans="1:11" ht="14.45" x14ac:dyDescent="0.3">
      <c r="A30" s="3" t="s">
        <v>113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502172</v>
      </c>
      <c r="I30" s="4">
        <v>0</v>
      </c>
      <c r="J30" s="4">
        <v>0</v>
      </c>
      <c r="K30" s="4">
        <v>502172</v>
      </c>
    </row>
    <row r="31" spans="1:11" ht="14.45" x14ac:dyDescent="0.3">
      <c r="A31" s="3" t="s">
        <v>114</v>
      </c>
      <c r="B31" s="4">
        <v>0</v>
      </c>
      <c r="C31" s="4">
        <v>2242536</v>
      </c>
      <c r="D31" s="4">
        <v>0</v>
      </c>
      <c r="E31" s="4">
        <v>0</v>
      </c>
      <c r="F31" s="4">
        <v>0</v>
      </c>
      <c r="G31" s="4">
        <v>0</v>
      </c>
      <c r="H31" s="4">
        <v>392502</v>
      </c>
      <c r="I31" s="4">
        <v>0</v>
      </c>
      <c r="J31" s="4">
        <v>0</v>
      </c>
      <c r="K31" s="4">
        <v>2635038</v>
      </c>
    </row>
    <row r="32" spans="1:11" ht="14.45" x14ac:dyDescent="0.3">
      <c r="A32" s="3" t="s">
        <v>115</v>
      </c>
      <c r="B32" s="4">
        <v>594583</v>
      </c>
      <c r="C32" s="4">
        <v>2625588</v>
      </c>
      <c r="D32" s="4">
        <v>1398613</v>
      </c>
      <c r="E32" s="4">
        <v>0</v>
      </c>
      <c r="F32" s="4">
        <v>0</v>
      </c>
      <c r="G32" s="4">
        <v>0</v>
      </c>
      <c r="H32" s="4">
        <v>1133741</v>
      </c>
      <c r="I32" s="4">
        <v>0</v>
      </c>
      <c r="J32" s="4">
        <v>0</v>
      </c>
      <c r="K32" s="4">
        <v>5752525</v>
      </c>
    </row>
    <row r="33" spans="1:11" ht="14.45" x14ac:dyDescent="0.3">
      <c r="A33" s="3" t="s">
        <v>116</v>
      </c>
      <c r="B33" s="4">
        <v>538211</v>
      </c>
      <c r="C33" s="4">
        <v>3394542</v>
      </c>
      <c r="D33" s="4">
        <v>0</v>
      </c>
      <c r="E33" s="4">
        <v>0</v>
      </c>
      <c r="F33" s="4">
        <v>0</v>
      </c>
      <c r="G33" s="4">
        <v>0</v>
      </c>
      <c r="H33" s="4">
        <v>313517</v>
      </c>
      <c r="I33" s="4">
        <v>0</v>
      </c>
      <c r="J33" s="4">
        <v>0</v>
      </c>
      <c r="K33" s="4">
        <v>4246270</v>
      </c>
    </row>
    <row r="34" spans="1:11" ht="14.45" x14ac:dyDescent="0.3">
      <c r="A34" s="3" t="s">
        <v>117</v>
      </c>
      <c r="B34" s="4">
        <v>842897</v>
      </c>
      <c r="C34" s="4">
        <v>3143268</v>
      </c>
      <c r="D34" s="4">
        <v>0</v>
      </c>
      <c r="E34" s="4">
        <v>0</v>
      </c>
      <c r="F34" s="4">
        <v>0</v>
      </c>
      <c r="G34" s="4">
        <v>0</v>
      </c>
      <c r="H34" s="4">
        <v>466383</v>
      </c>
      <c r="I34" s="4">
        <v>0</v>
      </c>
      <c r="J34" s="4">
        <v>0</v>
      </c>
      <c r="K34" s="4">
        <v>4452548</v>
      </c>
    </row>
    <row r="35" spans="1:11" ht="14.45" x14ac:dyDescent="0.3">
      <c r="A35" s="3" t="s">
        <v>118</v>
      </c>
      <c r="B35" s="4">
        <v>24070774</v>
      </c>
      <c r="C35" s="4">
        <v>102596320</v>
      </c>
      <c r="D35" s="4">
        <v>4353067</v>
      </c>
      <c r="E35" s="4">
        <v>117861944</v>
      </c>
      <c r="F35" s="4">
        <v>940054</v>
      </c>
      <c r="G35" s="4">
        <v>211505776</v>
      </c>
      <c r="H35" s="4">
        <v>130067304</v>
      </c>
      <c r="I35" s="4">
        <v>10681819</v>
      </c>
      <c r="J35" s="4">
        <v>117266448</v>
      </c>
      <c r="K35" s="4">
        <v>719343506</v>
      </c>
    </row>
    <row r="36" spans="1:11" ht="14.45" x14ac:dyDescent="0.3">
      <c r="A36" s="3" t="s">
        <v>119</v>
      </c>
      <c r="B36" s="4">
        <v>39373052</v>
      </c>
      <c r="C36" s="4">
        <v>99501008</v>
      </c>
      <c r="D36" s="4">
        <v>47847908</v>
      </c>
      <c r="E36" s="4">
        <v>116082088</v>
      </c>
      <c r="F36" s="4">
        <v>17431468</v>
      </c>
      <c r="G36" s="4">
        <v>199014288</v>
      </c>
      <c r="H36" s="4">
        <v>123186728</v>
      </c>
      <c r="I36" s="4">
        <v>15385227</v>
      </c>
      <c r="J36" s="4">
        <v>116359952</v>
      </c>
      <c r="K36" s="4">
        <v>774181719</v>
      </c>
    </row>
    <row r="37" spans="1:11" ht="14.45" x14ac:dyDescent="0.3">
      <c r="A37" s="3" t="s">
        <v>120</v>
      </c>
      <c r="B37" s="4">
        <v>27711508</v>
      </c>
      <c r="C37" s="4">
        <v>106908080</v>
      </c>
      <c r="D37" s="4">
        <v>4763001</v>
      </c>
      <c r="E37" s="4">
        <v>115278560</v>
      </c>
      <c r="F37" s="4">
        <v>941296</v>
      </c>
      <c r="G37" s="4">
        <v>192516288</v>
      </c>
      <c r="H37" s="4">
        <v>124475856</v>
      </c>
      <c r="I37" s="4">
        <v>9102010</v>
      </c>
      <c r="J37" s="4">
        <v>120427952</v>
      </c>
      <c r="K37" s="4">
        <v>702124551</v>
      </c>
    </row>
    <row r="38" spans="1:11" ht="14.45" x14ac:dyDescent="0.3">
      <c r="A38" s="3" t="s">
        <v>121</v>
      </c>
      <c r="B38" s="4">
        <v>34831596</v>
      </c>
      <c r="C38" s="4">
        <v>103049096</v>
      </c>
      <c r="D38" s="4">
        <v>34611836</v>
      </c>
      <c r="E38" s="4">
        <v>120552576</v>
      </c>
      <c r="F38" s="4">
        <v>19708140</v>
      </c>
      <c r="G38" s="4">
        <v>232987792</v>
      </c>
      <c r="H38" s="4">
        <v>146170624</v>
      </c>
      <c r="I38" s="4">
        <v>5209359</v>
      </c>
      <c r="J38" s="4">
        <v>130718416</v>
      </c>
      <c r="K38" s="4">
        <v>827839435</v>
      </c>
    </row>
    <row r="39" spans="1:11" ht="14.45" x14ac:dyDescent="0.3">
      <c r="A39" s="3" t="s">
        <v>122</v>
      </c>
      <c r="B39" s="4">
        <v>29009224</v>
      </c>
      <c r="C39" s="4">
        <v>102583656</v>
      </c>
      <c r="D39" s="4">
        <v>2122291</v>
      </c>
      <c r="E39" s="4">
        <v>116205240</v>
      </c>
      <c r="F39" s="4">
        <v>516596</v>
      </c>
      <c r="G39" s="4">
        <v>188536624</v>
      </c>
      <c r="H39" s="4">
        <v>118248048</v>
      </c>
      <c r="I39" s="4">
        <v>10699594</v>
      </c>
      <c r="J39" s="4">
        <v>117166832</v>
      </c>
      <c r="K39" s="4">
        <v>685088105</v>
      </c>
    </row>
    <row r="40" spans="1:11" ht="14.45" x14ac:dyDescent="0.3">
      <c r="A40" s="3" t="s">
        <v>123</v>
      </c>
      <c r="B40" s="4">
        <v>38477876</v>
      </c>
      <c r="C40" s="4">
        <v>83659264</v>
      </c>
      <c r="D40" s="4">
        <v>26822618</v>
      </c>
      <c r="E40" s="4">
        <v>86684544</v>
      </c>
      <c r="F40" s="4">
        <v>8547976</v>
      </c>
      <c r="G40" s="4">
        <v>148060976</v>
      </c>
      <c r="H40" s="4">
        <v>95097880</v>
      </c>
      <c r="I40" s="4">
        <v>15436029</v>
      </c>
      <c r="J40" s="4">
        <v>97536416</v>
      </c>
      <c r="K40" s="4">
        <v>600323579</v>
      </c>
    </row>
    <row r="41" spans="1:11" ht="14.45" x14ac:dyDescent="0.3">
      <c r="A41" s="3" t="s">
        <v>124</v>
      </c>
      <c r="B41" s="4">
        <v>21500844</v>
      </c>
      <c r="C41" s="4">
        <v>98297256</v>
      </c>
      <c r="D41" s="4">
        <v>6790525</v>
      </c>
      <c r="E41" s="4">
        <v>112901904</v>
      </c>
      <c r="F41" s="4">
        <v>570383</v>
      </c>
      <c r="G41" s="4">
        <v>204059984</v>
      </c>
      <c r="H41" s="4">
        <v>126157408</v>
      </c>
      <c r="I41" s="4">
        <v>6686204</v>
      </c>
      <c r="J41" s="4">
        <v>127939512</v>
      </c>
      <c r="K41" s="4">
        <v>704904020</v>
      </c>
    </row>
    <row r="42" spans="1:11" ht="14.45" x14ac:dyDescent="0.3">
      <c r="A42" s="3" t="s">
        <v>125</v>
      </c>
      <c r="B42" s="4">
        <v>26951134</v>
      </c>
      <c r="C42" s="4">
        <v>82858768</v>
      </c>
      <c r="D42" s="4">
        <v>15011459</v>
      </c>
      <c r="E42" s="4">
        <v>106207928</v>
      </c>
      <c r="F42" s="4">
        <v>5896496</v>
      </c>
      <c r="G42" s="4">
        <v>198780464</v>
      </c>
      <c r="H42" s="4">
        <v>120618968</v>
      </c>
      <c r="I42" s="4">
        <v>13877589</v>
      </c>
      <c r="J42" s="4">
        <v>96913968</v>
      </c>
      <c r="K42" s="4">
        <v>667116774</v>
      </c>
    </row>
    <row r="43" spans="1:11" ht="14.45" x14ac:dyDescent="0.3">
      <c r="A43" s="3" t="s">
        <v>126</v>
      </c>
      <c r="B43" s="4">
        <v>31039858</v>
      </c>
      <c r="C43" s="4">
        <v>84027040</v>
      </c>
      <c r="D43" s="4">
        <v>4760273</v>
      </c>
      <c r="E43" s="4">
        <v>98415328</v>
      </c>
      <c r="F43" s="4">
        <v>337940</v>
      </c>
      <c r="G43" s="4">
        <v>152879824</v>
      </c>
      <c r="H43" s="4">
        <v>91047192</v>
      </c>
      <c r="I43" s="4">
        <v>7000446</v>
      </c>
      <c r="J43" s="4">
        <v>98852480</v>
      </c>
      <c r="K43" s="4">
        <v>568360381</v>
      </c>
    </row>
    <row r="44" spans="1:11" ht="14.45" x14ac:dyDescent="0.3">
      <c r="A44" s="3" t="s">
        <v>127</v>
      </c>
      <c r="B44" s="4">
        <v>43715192</v>
      </c>
      <c r="C44" s="4">
        <v>96848480</v>
      </c>
      <c r="D44" s="4">
        <v>29634824</v>
      </c>
      <c r="E44" s="4">
        <v>111659848</v>
      </c>
      <c r="F44" s="4">
        <v>14188337</v>
      </c>
      <c r="G44" s="4">
        <v>190170192</v>
      </c>
      <c r="H44" s="4">
        <v>116264288</v>
      </c>
      <c r="I44" s="4">
        <v>18326652</v>
      </c>
      <c r="J44" s="4">
        <v>112291152</v>
      </c>
      <c r="K44" s="4">
        <v>733098965</v>
      </c>
    </row>
    <row r="45" spans="1:11" ht="14.45" x14ac:dyDescent="0.3">
      <c r="A45" s="3" t="s">
        <v>128</v>
      </c>
      <c r="B45" s="4">
        <v>24329496</v>
      </c>
      <c r="C45" s="4">
        <v>72631864</v>
      </c>
      <c r="D45" s="4">
        <v>4286179</v>
      </c>
      <c r="E45" s="4">
        <v>98303568</v>
      </c>
      <c r="F45" s="4">
        <v>286830</v>
      </c>
      <c r="G45" s="4">
        <v>187854144</v>
      </c>
      <c r="H45" s="4">
        <v>120710088</v>
      </c>
      <c r="I45" s="4">
        <v>1365446</v>
      </c>
      <c r="J45" s="4">
        <v>103397008</v>
      </c>
      <c r="K45" s="4">
        <v>613164623</v>
      </c>
    </row>
    <row r="46" spans="1:11" ht="14.45" x14ac:dyDescent="0.3">
      <c r="A46" s="3" t="s">
        <v>129</v>
      </c>
      <c r="B46" s="4">
        <v>37348108</v>
      </c>
      <c r="C46" s="4">
        <v>98423712</v>
      </c>
      <c r="D46" s="4">
        <v>20053656</v>
      </c>
      <c r="E46" s="4">
        <v>106561648</v>
      </c>
      <c r="F46" s="4">
        <v>6369141</v>
      </c>
      <c r="G46" s="4">
        <v>175763008</v>
      </c>
      <c r="H46" s="4">
        <v>109411752</v>
      </c>
      <c r="I46" s="4">
        <v>17805696</v>
      </c>
      <c r="J46" s="4">
        <v>116143936</v>
      </c>
      <c r="K46" s="4">
        <v>687880657</v>
      </c>
    </row>
    <row r="47" spans="1:11" ht="14.45" x14ac:dyDescent="0.3">
      <c r="A47" s="3" t="s">
        <v>130</v>
      </c>
      <c r="B47" s="4">
        <v>25566688</v>
      </c>
      <c r="C47" s="4">
        <v>103784672</v>
      </c>
      <c r="D47" s="4">
        <v>6993265</v>
      </c>
      <c r="E47" s="4">
        <v>121223208</v>
      </c>
      <c r="F47" s="4">
        <v>240508</v>
      </c>
      <c r="G47" s="4">
        <v>203799520</v>
      </c>
      <c r="H47" s="4">
        <v>124544632</v>
      </c>
      <c r="I47" s="4">
        <v>9765608</v>
      </c>
      <c r="J47" s="4">
        <v>124872568</v>
      </c>
      <c r="K47" s="4">
        <v>720790669</v>
      </c>
    </row>
    <row r="48" spans="1:11" ht="14.45" x14ac:dyDescent="0.3">
      <c r="A48" s="3" t="s">
        <v>131</v>
      </c>
      <c r="B48" s="4">
        <v>37571040</v>
      </c>
      <c r="C48" s="4">
        <v>117878296</v>
      </c>
      <c r="D48" s="4">
        <v>55296516</v>
      </c>
      <c r="E48" s="4">
        <v>137286864</v>
      </c>
      <c r="F48" s="4">
        <v>37667756</v>
      </c>
      <c r="G48" s="4">
        <v>230971424</v>
      </c>
      <c r="H48" s="4">
        <v>148165760</v>
      </c>
      <c r="I48" s="4">
        <v>16303772</v>
      </c>
      <c r="J48" s="4">
        <v>134451472</v>
      </c>
      <c r="K48" s="4">
        <v>915592900</v>
      </c>
    </row>
    <row r="49" spans="1:11" ht="14.45" x14ac:dyDescent="0.3">
      <c r="A49" s="3" t="s">
        <v>132</v>
      </c>
      <c r="B49" s="4">
        <v>31908598</v>
      </c>
      <c r="C49" s="4">
        <v>92707784</v>
      </c>
      <c r="D49" s="4">
        <v>4914878</v>
      </c>
      <c r="E49" s="4">
        <v>100710096</v>
      </c>
      <c r="F49" s="4">
        <v>866021</v>
      </c>
      <c r="G49" s="4">
        <v>172769456</v>
      </c>
      <c r="H49" s="4">
        <v>105606568</v>
      </c>
      <c r="I49" s="4">
        <v>7465711</v>
      </c>
      <c r="J49" s="4">
        <v>114803312</v>
      </c>
      <c r="K49" s="4">
        <v>631752424</v>
      </c>
    </row>
    <row r="50" spans="1:11" ht="14.45" x14ac:dyDescent="0.3">
      <c r="A50" s="3" t="s">
        <v>133</v>
      </c>
      <c r="B50" s="4">
        <v>46503112</v>
      </c>
      <c r="C50" s="4">
        <v>110729776</v>
      </c>
      <c r="D50" s="4">
        <v>41508172</v>
      </c>
      <c r="E50" s="4">
        <v>115198824</v>
      </c>
      <c r="F50" s="4">
        <v>27287862</v>
      </c>
      <c r="G50" s="4">
        <v>189863600</v>
      </c>
      <c r="H50" s="4">
        <v>122869872</v>
      </c>
      <c r="I50" s="4">
        <v>11682653</v>
      </c>
      <c r="J50" s="4">
        <v>127883072</v>
      </c>
      <c r="K50" s="4">
        <v>793526943</v>
      </c>
    </row>
    <row r="51" spans="1:11" ht="14.45" x14ac:dyDescent="0.3">
      <c r="A51" s="3" t="s">
        <v>134</v>
      </c>
      <c r="B51" s="4">
        <v>28566792</v>
      </c>
      <c r="C51" s="4">
        <v>107353704</v>
      </c>
      <c r="D51" s="4">
        <v>5385444</v>
      </c>
      <c r="E51" s="4">
        <v>118375872</v>
      </c>
      <c r="F51" s="4">
        <v>939909</v>
      </c>
      <c r="G51" s="4">
        <v>211887680</v>
      </c>
      <c r="H51" s="4">
        <v>129283200</v>
      </c>
      <c r="I51" s="4">
        <v>10173964</v>
      </c>
      <c r="J51" s="4">
        <v>129019848</v>
      </c>
      <c r="K51" s="4">
        <v>740986413</v>
      </c>
    </row>
    <row r="52" spans="1:11" ht="14.45" x14ac:dyDescent="0.3">
      <c r="A52" s="3" t="s">
        <v>135</v>
      </c>
      <c r="B52" s="4">
        <v>31955528</v>
      </c>
      <c r="C52" s="4">
        <v>89378904</v>
      </c>
      <c r="D52" s="4">
        <v>37813408</v>
      </c>
      <c r="E52" s="4">
        <v>101579512</v>
      </c>
      <c r="F52" s="4">
        <v>21812184</v>
      </c>
      <c r="G52" s="4">
        <v>206789584</v>
      </c>
      <c r="H52" s="4">
        <v>124474864</v>
      </c>
      <c r="I52" s="4">
        <v>20795170</v>
      </c>
      <c r="J52" s="4">
        <v>113953688</v>
      </c>
      <c r="K52" s="4">
        <v>748552842</v>
      </c>
    </row>
    <row r="53" spans="1:11" ht="14.45" x14ac:dyDescent="0.3">
      <c r="A53" s="3" t="s">
        <v>136</v>
      </c>
      <c r="B53" s="4">
        <v>23870120</v>
      </c>
      <c r="C53" s="4">
        <v>90797928</v>
      </c>
      <c r="D53" s="4">
        <v>4425690</v>
      </c>
      <c r="E53" s="4">
        <v>109089144</v>
      </c>
      <c r="F53" s="4">
        <v>574738</v>
      </c>
      <c r="G53" s="4">
        <v>199125936</v>
      </c>
      <c r="H53" s="4">
        <v>121677824</v>
      </c>
      <c r="I53" s="4">
        <v>8892841</v>
      </c>
      <c r="J53" s="4">
        <v>119250040</v>
      </c>
      <c r="K53" s="4">
        <v>677704261</v>
      </c>
    </row>
    <row r="54" spans="1:11" ht="14.45" x14ac:dyDescent="0.3">
      <c r="A54" s="3" t="s">
        <v>137</v>
      </c>
      <c r="B54" s="4">
        <v>30532840</v>
      </c>
      <c r="C54" s="4">
        <v>110571072</v>
      </c>
      <c r="D54" s="4">
        <v>33929276</v>
      </c>
      <c r="E54" s="4">
        <v>120036968</v>
      </c>
      <c r="F54" s="4">
        <v>21612134</v>
      </c>
      <c r="G54" s="4">
        <v>202282352</v>
      </c>
      <c r="H54" s="4">
        <v>125482408</v>
      </c>
      <c r="I54" s="4">
        <v>12764967</v>
      </c>
      <c r="J54" s="4">
        <v>129189512</v>
      </c>
      <c r="K54" s="4">
        <v>786401529</v>
      </c>
    </row>
    <row r="55" spans="1:11" ht="14.45" x14ac:dyDescent="0.3">
      <c r="A55" s="3" t="s">
        <v>138</v>
      </c>
      <c r="B55" s="4">
        <v>22868608</v>
      </c>
      <c r="C55" s="4">
        <v>90577616</v>
      </c>
      <c r="D55" s="4">
        <v>5435168</v>
      </c>
      <c r="E55" s="4">
        <v>106678400</v>
      </c>
      <c r="F55" s="4">
        <v>569997</v>
      </c>
      <c r="G55" s="4">
        <v>161824720</v>
      </c>
      <c r="H55" s="4">
        <v>97313600</v>
      </c>
      <c r="I55" s="4">
        <v>10467793</v>
      </c>
      <c r="J55" s="4">
        <v>124909504</v>
      </c>
      <c r="K55" s="4">
        <v>620645406</v>
      </c>
    </row>
    <row r="56" spans="1:11" ht="14.45" x14ac:dyDescent="0.3">
      <c r="A56" s="3" t="s">
        <v>139</v>
      </c>
      <c r="B56" s="4">
        <v>34572900</v>
      </c>
      <c r="C56" s="4">
        <v>103733952</v>
      </c>
      <c r="D56" s="4">
        <v>26795482</v>
      </c>
      <c r="E56" s="4">
        <v>112829704</v>
      </c>
      <c r="F56" s="4">
        <v>9428555</v>
      </c>
      <c r="G56" s="4">
        <v>199025440</v>
      </c>
      <c r="H56" s="4">
        <v>124129736</v>
      </c>
      <c r="I56" s="4">
        <v>14246807</v>
      </c>
      <c r="J56" s="4">
        <v>132804904</v>
      </c>
      <c r="K56" s="4">
        <v>757567480</v>
      </c>
    </row>
    <row r="57" spans="1:11" ht="14.45" x14ac:dyDescent="0.3">
      <c r="A57" s="3" t="s">
        <v>140</v>
      </c>
      <c r="B57" s="4">
        <v>18387690</v>
      </c>
      <c r="C57" s="4">
        <v>87150992</v>
      </c>
      <c r="D57" s="4">
        <v>3856068</v>
      </c>
      <c r="E57" s="4">
        <v>101202088</v>
      </c>
      <c r="F57" s="4">
        <v>688387</v>
      </c>
      <c r="G57" s="4">
        <v>183822144</v>
      </c>
      <c r="H57" s="4">
        <v>116458520</v>
      </c>
      <c r="I57" s="4">
        <v>10938384</v>
      </c>
      <c r="J57" s="4">
        <v>103464208</v>
      </c>
      <c r="K57" s="4">
        <v>625968481</v>
      </c>
    </row>
    <row r="58" spans="1:11" ht="14.45" x14ac:dyDescent="0.3">
      <c r="A58" s="3" t="s">
        <v>141</v>
      </c>
      <c r="B58" s="4">
        <v>34138120</v>
      </c>
      <c r="C58" s="4">
        <v>100418664</v>
      </c>
      <c r="D58" s="4">
        <v>25972840</v>
      </c>
      <c r="E58" s="4">
        <v>107713848</v>
      </c>
      <c r="F58" s="4">
        <v>7801274</v>
      </c>
      <c r="G58" s="4">
        <v>183009488</v>
      </c>
      <c r="H58" s="4">
        <v>112122952</v>
      </c>
      <c r="I58" s="4">
        <v>14627100</v>
      </c>
      <c r="J58" s="4">
        <v>113732136</v>
      </c>
      <c r="K58" s="4">
        <v>699536422</v>
      </c>
    </row>
    <row r="59" spans="1:11" ht="14.45" x14ac:dyDescent="0.3">
      <c r="A59" s="3" t="s">
        <v>142</v>
      </c>
      <c r="B59" s="4">
        <v>26963836</v>
      </c>
      <c r="C59" s="4">
        <v>94221320</v>
      </c>
      <c r="D59" s="4">
        <v>6752484</v>
      </c>
      <c r="E59" s="4">
        <v>113794328</v>
      </c>
      <c r="F59" s="4">
        <v>553045</v>
      </c>
      <c r="G59" s="4">
        <v>167426000</v>
      </c>
      <c r="H59" s="4">
        <v>102988472</v>
      </c>
      <c r="I59" s="4">
        <v>14016082</v>
      </c>
      <c r="J59" s="4">
        <v>107085632</v>
      </c>
      <c r="K59" s="4">
        <v>633801199</v>
      </c>
    </row>
    <row r="60" spans="1:11" ht="14.45" x14ac:dyDescent="0.3">
      <c r="A60" s="3" t="s">
        <v>143</v>
      </c>
      <c r="B60" s="4">
        <v>40867784</v>
      </c>
      <c r="C60" s="4">
        <v>109695344</v>
      </c>
      <c r="D60" s="4">
        <v>47586992</v>
      </c>
      <c r="E60" s="4">
        <v>118539216</v>
      </c>
      <c r="F60" s="4">
        <v>16983622</v>
      </c>
      <c r="G60" s="4">
        <v>207364800</v>
      </c>
      <c r="H60" s="4">
        <v>128061048</v>
      </c>
      <c r="I60" s="4">
        <v>29326874</v>
      </c>
      <c r="J60" s="4">
        <v>124856392</v>
      </c>
      <c r="K60" s="4">
        <v>823282072</v>
      </c>
    </row>
    <row r="61" spans="1:11" ht="14.45" x14ac:dyDescent="0.3">
      <c r="A61" s="3" t="s">
        <v>144</v>
      </c>
      <c r="B61" s="4">
        <v>23088272</v>
      </c>
      <c r="C61" s="4">
        <v>97638736</v>
      </c>
      <c r="D61" s="4">
        <v>5480574</v>
      </c>
      <c r="E61" s="4">
        <v>105237304</v>
      </c>
      <c r="F61" s="4">
        <v>473718</v>
      </c>
      <c r="G61" s="4">
        <v>167284912</v>
      </c>
      <c r="H61" s="4">
        <v>99752472</v>
      </c>
      <c r="I61" s="4">
        <v>8981138</v>
      </c>
      <c r="J61" s="4">
        <v>114339112</v>
      </c>
      <c r="K61" s="4">
        <v>622276238</v>
      </c>
    </row>
    <row r="62" spans="1:11" ht="14.45" x14ac:dyDescent="0.3">
      <c r="A62" s="3" t="s">
        <v>145</v>
      </c>
      <c r="B62" s="4">
        <v>47758672</v>
      </c>
      <c r="C62" s="4">
        <v>105906752</v>
      </c>
      <c r="D62" s="4">
        <v>44949828</v>
      </c>
      <c r="E62" s="4">
        <v>117087632</v>
      </c>
      <c r="F62" s="4">
        <v>23932566</v>
      </c>
      <c r="G62" s="4">
        <v>185552720</v>
      </c>
      <c r="H62" s="4">
        <v>118216488</v>
      </c>
      <c r="I62" s="4">
        <v>13202377</v>
      </c>
      <c r="J62" s="4">
        <v>108413632</v>
      </c>
      <c r="K62" s="4">
        <v>765020667</v>
      </c>
    </row>
    <row r="63" spans="1:11" ht="14.45" x14ac:dyDescent="0.3">
      <c r="A63" s="3" t="s">
        <v>146</v>
      </c>
      <c r="B63" s="4">
        <v>29333714</v>
      </c>
      <c r="C63" s="4">
        <v>101130264</v>
      </c>
      <c r="D63" s="4">
        <v>5238591</v>
      </c>
      <c r="E63" s="4">
        <v>113167712</v>
      </c>
      <c r="F63" s="4">
        <v>602376</v>
      </c>
      <c r="G63" s="4">
        <v>186335264</v>
      </c>
      <c r="H63" s="4">
        <v>116156600</v>
      </c>
      <c r="I63" s="4">
        <v>11380753</v>
      </c>
      <c r="J63" s="4">
        <v>115586176</v>
      </c>
      <c r="K63" s="4">
        <v>678931450</v>
      </c>
    </row>
    <row r="64" spans="1:11" ht="14.45" x14ac:dyDescent="0.3">
      <c r="A64" s="3" t="s">
        <v>147</v>
      </c>
      <c r="B64" s="4">
        <v>35947632</v>
      </c>
      <c r="C64" s="4">
        <v>86838432</v>
      </c>
      <c r="D64" s="4">
        <v>20729016</v>
      </c>
      <c r="E64" s="4">
        <v>105019880</v>
      </c>
      <c r="F64" s="4">
        <v>5639105</v>
      </c>
      <c r="G64" s="4">
        <v>190877472</v>
      </c>
      <c r="H64" s="4">
        <v>118993160</v>
      </c>
      <c r="I64" s="4">
        <v>21314442</v>
      </c>
      <c r="J64" s="4">
        <v>103860296</v>
      </c>
      <c r="K64" s="4">
        <v>689219435</v>
      </c>
    </row>
    <row r="65" spans="1:11" ht="14.45" x14ac:dyDescent="0.3">
      <c r="A65" s="3" t="s">
        <v>148</v>
      </c>
      <c r="B65" s="4">
        <v>31171780</v>
      </c>
      <c r="C65" s="4">
        <v>92674480</v>
      </c>
      <c r="D65" s="4">
        <v>6281517</v>
      </c>
      <c r="E65" s="4">
        <v>114809168</v>
      </c>
      <c r="F65" s="4">
        <v>991301</v>
      </c>
      <c r="G65" s="4">
        <v>212806112</v>
      </c>
      <c r="H65" s="4">
        <v>134933904</v>
      </c>
      <c r="I65" s="4">
        <v>11129297</v>
      </c>
      <c r="J65" s="4">
        <v>123238768</v>
      </c>
      <c r="K65" s="4">
        <v>728036327</v>
      </c>
    </row>
    <row r="66" spans="1:11" ht="14.45" x14ac:dyDescent="0.3">
      <c r="A66" s="3" t="s">
        <v>149</v>
      </c>
      <c r="B66" s="4">
        <v>33863248</v>
      </c>
      <c r="C66" s="4">
        <v>100661072</v>
      </c>
      <c r="D66" s="4">
        <v>24779746</v>
      </c>
      <c r="E66" s="4">
        <v>104817808</v>
      </c>
      <c r="F66" s="4">
        <v>4426963</v>
      </c>
      <c r="G66" s="4">
        <v>183370544</v>
      </c>
      <c r="H66" s="4">
        <v>113952416</v>
      </c>
      <c r="I66" s="4">
        <v>28407460</v>
      </c>
      <c r="J66" s="4">
        <v>104781944</v>
      </c>
      <c r="K66" s="4">
        <v>699061201</v>
      </c>
    </row>
    <row r="67" spans="1:11" ht="14.45" x14ac:dyDescent="0.3">
      <c r="A67" s="3" t="s">
        <v>150</v>
      </c>
      <c r="B67" s="4">
        <v>28190532</v>
      </c>
      <c r="C67" s="4">
        <v>103355216</v>
      </c>
      <c r="D67" s="4">
        <v>3904058</v>
      </c>
      <c r="E67" s="4">
        <v>115615872</v>
      </c>
      <c r="F67" s="4">
        <v>908683</v>
      </c>
      <c r="G67" s="4">
        <v>185023840</v>
      </c>
      <c r="H67" s="4">
        <v>110851880</v>
      </c>
      <c r="I67" s="4">
        <v>11678348</v>
      </c>
      <c r="J67" s="4">
        <v>128192312</v>
      </c>
      <c r="K67" s="4">
        <v>687720741</v>
      </c>
    </row>
    <row r="68" spans="1:11" ht="14.45" x14ac:dyDescent="0.3">
      <c r="A68" s="3" t="s">
        <v>151</v>
      </c>
      <c r="B68" s="4">
        <v>40227676</v>
      </c>
      <c r="C68" s="4">
        <v>99849216</v>
      </c>
      <c r="D68" s="4">
        <v>32917382</v>
      </c>
      <c r="E68" s="4">
        <v>119188816</v>
      </c>
      <c r="F68" s="4">
        <v>7478994</v>
      </c>
      <c r="G68" s="4">
        <v>192142832</v>
      </c>
      <c r="H68" s="4">
        <v>119195800</v>
      </c>
      <c r="I68" s="4">
        <v>20006690</v>
      </c>
      <c r="J68" s="4">
        <v>121259776</v>
      </c>
      <c r="K68" s="4">
        <v>752267182</v>
      </c>
    </row>
    <row r="69" spans="1:11" ht="14.45" x14ac:dyDescent="0.3">
      <c r="A69" s="3" t="s">
        <v>152</v>
      </c>
      <c r="B69" s="4">
        <v>23069346</v>
      </c>
      <c r="C69" s="4">
        <v>92907752</v>
      </c>
      <c r="D69" s="4">
        <v>4556736</v>
      </c>
      <c r="E69" s="4">
        <v>112332288</v>
      </c>
      <c r="F69" s="4">
        <v>358583</v>
      </c>
      <c r="G69" s="4">
        <v>175642112</v>
      </c>
      <c r="H69" s="4">
        <v>106114608</v>
      </c>
      <c r="I69" s="4">
        <v>10254246</v>
      </c>
      <c r="J69" s="4">
        <v>121892864</v>
      </c>
      <c r="K69" s="4">
        <v>647128535</v>
      </c>
    </row>
    <row r="70" spans="1:11" ht="14.45" x14ac:dyDescent="0.3">
      <c r="A70" s="3" t="s">
        <v>153</v>
      </c>
      <c r="B70" s="4">
        <v>34762932</v>
      </c>
      <c r="C70" s="4">
        <v>93454600</v>
      </c>
      <c r="D70" s="4">
        <v>18776862</v>
      </c>
      <c r="E70" s="4">
        <v>107333584</v>
      </c>
      <c r="F70" s="4">
        <v>5014857</v>
      </c>
      <c r="G70" s="4">
        <v>180341824</v>
      </c>
      <c r="H70" s="4">
        <v>113935944</v>
      </c>
      <c r="I70" s="4">
        <v>16247707</v>
      </c>
      <c r="J70" s="4">
        <v>110479936</v>
      </c>
      <c r="K70" s="4">
        <v>680348246</v>
      </c>
    </row>
    <row r="71" spans="1:11" x14ac:dyDescent="0.25">
      <c r="A71" s="3" t="s">
        <v>169</v>
      </c>
      <c r="B71" s="4">
        <v>1775428646</v>
      </c>
      <c r="C71" s="4">
        <v>5708650674</v>
      </c>
      <c r="D71" s="4">
        <v>2250841114</v>
      </c>
      <c r="E71" s="4">
        <v>6408120016</v>
      </c>
      <c r="F71" s="4">
        <v>853126458</v>
      </c>
      <c r="G71" s="4">
        <v>11251139288</v>
      </c>
      <c r="H71" s="4">
        <v>7105377280</v>
      </c>
      <c r="I71" s="4">
        <v>768690327</v>
      </c>
      <c r="J71" s="4">
        <v>7103796660</v>
      </c>
      <c r="K71" s="4">
        <v>43225170463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B1" workbookViewId="0">
      <selection activeCell="B1" sqref="B1:R61"/>
    </sheetView>
  </sheetViews>
  <sheetFormatPr defaultRowHeight="15" x14ac:dyDescent="0.25"/>
  <cols>
    <col min="3" max="3" width="10" bestFit="1" customWidth="1"/>
    <col min="4" max="5" width="10" customWidth="1"/>
    <col min="6" max="6" width="11.7109375" bestFit="1" customWidth="1"/>
    <col min="10" max="10" width="10" bestFit="1" customWidth="1"/>
    <col min="14" max="14" width="12.42578125" customWidth="1"/>
    <col min="15" max="15" width="14.85546875" bestFit="1" customWidth="1"/>
    <col min="16" max="16" width="12.5703125" bestFit="1" customWidth="1"/>
    <col min="17" max="17" width="15.28515625" bestFit="1" customWidth="1"/>
    <col min="18" max="18" width="12.42578125" bestFit="1" customWidth="1"/>
  </cols>
  <sheetData>
    <row r="1" spans="1:18" ht="14.45" x14ac:dyDescent="0.3">
      <c r="A1" t="s">
        <v>168</v>
      </c>
      <c r="B1" t="s">
        <v>187</v>
      </c>
      <c r="C1" t="s">
        <v>188</v>
      </c>
      <c r="D1" t="s">
        <v>178</v>
      </c>
      <c r="E1" t="s">
        <v>181</v>
      </c>
      <c r="F1" t="s">
        <v>189</v>
      </c>
      <c r="G1" t="s">
        <v>84</v>
      </c>
      <c r="H1" t="s">
        <v>154</v>
      </c>
      <c r="I1" t="s">
        <v>156</v>
      </c>
      <c r="J1" t="s">
        <v>157</v>
      </c>
      <c r="K1" t="s">
        <v>158</v>
      </c>
      <c r="L1" t="s">
        <v>159</v>
      </c>
      <c r="M1" t="s">
        <v>161</v>
      </c>
      <c r="N1" t="s">
        <v>162</v>
      </c>
      <c r="O1" t="s">
        <v>190</v>
      </c>
      <c r="P1" t="s">
        <v>191</v>
      </c>
      <c r="Q1" t="s">
        <v>192</v>
      </c>
      <c r="R1" t="s">
        <v>193</v>
      </c>
    </row>
    <row r="2" spans="1:18" ht="14.45" x14ac:dyDescent="0.3">
      <c r="A2" t="s">
        <v>83</v>
      </c>
      <c r="B2" t="s">
        <v>182</v>
      </c>
      <c r="C2" t="s">
        <v>172</v>
      </c>
      <c r="D2" t="s">
        <v>179</v>
      </c>
      <c r="E2">
        <v>1</v>
      </c>
      <c r="F2">
        <v>161.1</v>
      </c>
      <c r="G2">
        <v>17828818</v>
      </c>
      <c r="H2">
        <v>99530576</v>
      </c>
      <c r="I2">
        <v>3767335</v>
      </c>
      <c r="J2">
        <v>111501976</v>
      </c>
      <c r="K2">
        <v>771600</v>
      </c>
      <c r="L2">
        <v>195325584</v>
      </c>
      <c r="M2">
        <v>10363058</v>
      </c>
      <c r="N2">
        <v>141035616</v>
      </c>
      <c r="O2">
        <f>(((G2*20)/H2)*1000)/F2</f>
        <v>22.238243919811634</v>
      </c>
      <c r="P2">
        <f>(((I2*100)/J2)*1000)/F2</f>
        <v>20.972786512979283</v>
      </c>
      <c r="Q2">
        <f>(((K2*20)/L2)*1000)/F2</f>
        <v>0.49041928829964515</v>
      </c>
      <c r="R2">
        <f>(((M2*20)/N2)*1000)/F2</f>
        <v>9.1220738598476068</v>
      </c>
    </row>
    <row r="3" spans="1:18" ht="14.45" x14ac:dyDescent="0.3">
      <c r="A3" t="s">
        <v>87</v>
      </c>
      <c r="B3" t="s">
        <v>182</v>
      </c>
      <c r="C3" t="s">
        <v>172</v>
      </c>
      <c r="D3" t="s">
        <v>179</v>
      </c>
      <c r="E3">
        <v>2</v>
      </c>
      <c r="F3">
        <v>232.4</v>
      </c>
      <c r="G3">
        <v>27450894</v>
      </c>
      <c r="H3">
        <v>108511544</v>
      </c>
      <c r="I3">
        <v>2572544</v>
      </c>
      <c r="J3">
        <v>113272232</v>
      </c>
      <c r="K3">
        <v>495511</v>
      </c>
      <c r="L3">
        <v>189199792</v>
      </c>
      <c r="M3">
        <v>9857477</v>
      </c>
      <c r="N3">
        <v>135626736</v>
      </c>
      <c r="O3">
        <f t="shared" ref="O3:O61" si="0">(((G3*20)/H3)*1000)/F3</f>
        <v>21.77080168214324</v>
      </c>
      <c r="P3">
        <f t="shared" ref="P3:P61" si="1">(((I3*100)/J3)*1000)/F3</f>
        <v>9.7724448805575577</v>
      </c>
      <c r="Q3">
        <f t="shared" ref="Q3:Q61" si="2">(((K3*20)/L3)*1000)/F3</f>
        <v>0.22538578267240875</v>
      </c>
      <c r="R3">
        <f t="shared" ref="R3:R61" si="3">(((M3*20)/N3)*1000)/F3</f>
        <v>6.2548130592634203</v>
      </c>
    </row>
    <row r="4" spans="1:18" ht="14.45" x14ac:dyDescent="0.3">
      <c r="A4" t="s">
        <v>89</v>
      </c>
      <c r="B4" t="s">
        <v>182</v>
      </c>
      <c r="C4" t="s">
        <v>172</v>
      </c>
      <c r="D4" t="s">
        <v>179</v>
      </c>
      <c r="E4">
        <v>3</v>
      </c>
      <c r="F4">
        <v>198.5</v>
      </c>
      <c r="G4">
        <v>16179373</v>
      </c>
      <c r="H4">
        <v>85523264</v>
      </c>
      <c r="I4">
        <v>4758970</v>
      </c>
      <c r="J4">
        <v>91469816</v>
      </c>
      <c r="K4">
        <v>636922</v>
      </c>
      <c r="L4">
        <v>185455168</v>
      </c>
      <c r="M4">
        <v>8428213</v>
      </c>
      <c r="N4">
        <v>145298768</v>
      </c>
      <c r="O4">
        <f t="shared" si="0"/>
        <v>19.061053685326634</v>
      </c>
      <c r="P4">
        <f t="shared" si="1"/>
        <v>26.210460453557889</v>
      </c>
      <c r="Q4">
        <f t="shared" si="2"/>
        <v>0.3460324236391506</v>
      </c>
      <c r="R4">
        <f t="shared" si="3"/>
        <v>5.8444420306457925</v>
      </c>
    </row>
    <row r="5" spans="1:18" ht="14.45" x14ac:dyDescent="0.3">
      <c r="A5" t="s">
        <v>91</v>
      </c>
      <c r="B5" t="s">
        <v>182</v>
      </c>
      <c r="C5" t="s">
        <v>172</v>
      </c>
      <c r="D5" t="s">
        <v>179</v>
      </c>
      <c r="E5">
        <v>4</v>
      </c>
      <c r="F5">
        <v>214.5</v>
      </c>
      <c r="G5">
        <v>16657263</v>
      </c>
      <c r="H5">
        <v>81690304</v>
      </c>
      <c r="I5">
        <v>2036309</v>
      </c>
      <c r="J5">
        <v>89668016</v>
      </c>
      <c r="K5">
        <v>710673</v>
      </c>
      <c r="L5">
        <v>176157728</v>
      </c>
      <c r="M5">
        <v>8920774</v>
      </c>
      <c r="N5">
        <v>125427528</v>
      </c>
      <c r="O5">
        <f t="shared" si="0"/>
        <v>19.012351272982841</v>
      </c>
      <c r="P5">
        <f t="shared" si="1"/>
        <v>10.587144084109156</v>
      </c>
      <c r="Q5">
        <f t="shared" si="2"/>
        <v>0.37615844354677858</v>
      </c>
      <c r="R5">
        <f t="shared" si="3"/>
        <v>6.6315091495209844</v>
      </c>
    </row>
    <row r="6" spans="1:18" ht="14.45" x14ac:dyDescent="0.3">
      <c r="A6" t="s">
        <v>93</v>
      </c>
      <c r="B6" t="s">
        <v>182</v>
      </c>
      <c r="C6" t="s">
        <v>172</v>
      </c>
      <c r="D6" t="s">
        <v>179</v>
      </c>
      <c r="E6">
        <v>5</v>
      </c>
      <c r="F6">
        <v>236.4</v>
      </c>
      <c r="G6">
        <v>15589541</v>
      </c>
      <c r="H6">
        <v>69200784</v>
      </c>
      <c r="I6">
        <v>3700058</v>
      </c>
      <c r="J6">
        <v>89775712</v>
      </c>
      <c r="K6">
        <v>995157</v>
      </c>
      <c r="L6">
        <v>175443760</v>
      </c>
      <c r="M6">
        <v>8657274</v>
      </c>
      <c r="N6">
        <v>112939712</v>
      </c>
      <c r="O6">
        <f t="shared" si="0"/>
        <v>19.059207452602671</v>
      </c>
      <c r="P6">
        <f t="shared" si="1"/>
        <v>17.434207135155262</v>
      </c>
      <c r="Q6">
        <f t="shared" si="2"/>
        <v>0.47988392174169447</v>
      </c>
      <c r="R6">
        <f t="shared" si="3"/>
        <v>6.4851049764043402</v>
      </c>
    </row>
    <row r="7" spans="1:18" ht="14.45" x14ac:dyDescent="0.3">
      <c r="A7" t="s">
        <v>95</v>
      </c>
      <c r="B7" t="s">
        <v>182</v>
      </c>
      <c r="C7" t="s">
        <v>172</v>
      </c>
      <c r="D7" t="s">
        <v>179</v>
      </c>
      <c r="E7">
        <v>6</v>
      </c>
      <c r="F7">
        <v>238.9</v>
      </c>
      <c r="G7">
        <v>23095516</v>
      </c>
      <c r="H7">
        <v>87143432</v>
      </c>
      <c r="I7">
        <v>5395533</v>
      </c>
      <c r="J7">
        <v>98909824</v>
      </c>
      <c r="K7">
        <v>313609</v>
      </c>
      <c r="L7">
        <v>152490240</v>
      </c>
      <c r="M7">
        <v>14286137</v>
      </c>
      <c r="N7">
        <v>107892768</v>
      </c>
      <c r="O7">
        <f t="shared" si="0"/>
        <v>22.187422616535773</v>
      </c>
      <c r="P7">
        <f t="shared" si="1"/>
        <v>22.833830573272692</v>
      </c>
      <c r="Q7">
        <f t="shared" si="2"/>
        <v>0.17217112435307985</v>
      </c>
      <c r="R7">
        <f t="shared" si="3"/>
        <v>11.085015925126488</v>
      </c>
    </row>
    <row r="8" spans="1:18" ht="14.45" x14ac:dyDescent="0.3">
      <c r="A8" t="s">
        <v>86</v>
      </c>
      <c r="B8" t="s">
        <v>182</v>
      </c>
      <c r="C8" t="s">
        <v>172</v>
      </c>
      <c r="D8" t="s">
        <v>180</v>
      </c>
      <c r="E8">
        <v>1</v>
      </c>
      <c r="F8">
        <v>181.6</v>
      </c>
      <c r="G8">
        <v>30762688</v>
      </c>
      <c r="H8">
        <v>94706504</v>
      </c>
      <c r="I8">
        <v>303527680</v>
      </c>
      <c r="J8">
        <v>102611456</v>
      </c>
      <c r="K8">
        <v>100660448</v>
      </c>
      <c r="L8">
        <v>210528416</v>
      </c>
      <c r="M8">
        <v>10862062</v>
      </c>
      <c r="N8">
        <v>146884816</v>
      </c>
      <c r="O8">
        <f t="shared" si="0"/>
        <v>35.773268892706426</v>
      </c>
      <c r="P8">
        <f t="shared" si="1"/>
        <v>1628.8706881962758</v>
      </c>
      <c r="Q8">
        <f t="shared" si="2"/>
        <v>52.657748695109589</v>
      </c>
      <c r="R8">
        <f t="shared" si="3"/>
        <v>8.1442205353735275</v>
      </c>
    </row>
    <row r="9" spans="1:18" ht="14.45" x14ac:dyDescent="0.3">
      <c r="A9" t="s">
        <v>88</v>
      </c>
      <c r="B9" t="s">
        <v>182</v>
      </c>
      <c r="C9" t="s">
        <v>172</v>
      </c>
      <c r="D9" t="s">
        <v>180</v>
      </c>
      <c r="E9">
        <v>2</v>
      </c>
      <c r="F9">
        <v>223.4</v>
      </c>
      <c r="G9">
        <v>34734020</v>
      </c>
      <c r="H9">
        <v>79041912</v>
      </c>
      <c r="I9">
        <v>215551168</v>
      </c>
      <c r="J9">
        <v>104002352</v>
      </c>
      <c r="K9">
        <v>93165408</v>
      </c>
      <c r="L9">
        <v>190462240</v>
      </c>
      <c r="M9">
        <v>14684970</v>
      </c>
      <c r="N9">
        <v>125638912</v>
      </c>
      <c r="O9">
        <f t="shared" si="0"/>
        <v>39.340913471208388</v>
      </c>
      <c r="P9">
        <f t="shared" si="1"/>
        <v>927.7352340475594</v>
      </c>
      <c r="Q9">
        <f t="shared" si="2"/>
        <v>43.791783138308055</v>
      </c>
      <c r="R9">
        <f t="shared" si="3"/>
        <v>10.463951635120155</v>
      </c>
    </row>
    <row r="10" spans="1:18" ht="14.45" x14ac:dyDescent="0.3">
      <c r="A10" t="s">
        <v>90</v>
      </c>
      <c r="B10" t="s">
        <v>182</v>
      </c>
      <c r="C10" t="s">
        <v>172</v>
      </c>
      <c r="D10" t="s">
        <v>180</v>
      </c>
      <c r="E10">
        <v>3</v>
      </c>
      <c r="F10">
        <v>157</v>
      </c>
      <c r="G10">
        <v>24394478</v>
      </c>
      <c r="H10">
        <v>86818936</v>
      </c>
      <c r="I10">
        <v>164235392</v>
      </c>
      <c r="J10">
        <v>42956104</v>
      </c>
      <c r="K10">
        <v>59633448</v>
      </c>
      <c r="L10">
        <v>189483888</v>
      </c>
      <c r="M10">
        <v>8263943</v>
      </c>
      <c r="N10">
        <v>131251960</v>
      </c>
      <c r="O10">
        <f t="shared" si="0"/>
        <v>35.79376756341064</v>
      </c>
      <c r="P10">
        <f t="shared" si="1"/>
        <v>2435.2424963005428</v>
      </c>
      <c r="Q10">
        <f t="shared" si="2"/>
        <v>40.091100408589007</v>
      </c>
      <c r="R10">
        <f t="shared" si="3"/>
        <v>8.0206923565689063</v>
      </c>
    </row>
    <row r="11" spans="1:18" ht="14.45" x14ac:dyDescent="0.3">
      <c r="A11" t="s">
        <v>92</v>
      </c>
      <c r="B11" t="s">
        <v>182</v>
      </c>
      <c r="C11" t="s">
        <v>172</v>
      </c>
      <c r="D11" t="s">
        <v>180</v>
      </c>
      <c r="E11">
        <v>4</v>
      </c>
      <c r="F11">
        <v>164</v>
      </c>
      <c r="G11">
        <v>38294588</v>
      </c>
      <c r="H11">
        <v>106504432</v>
      </c>
      <c r="I11">
        <v>242907264</v>
      </c>
      <c r="J11">
        <v>109222824</v>
      </c>
      <c r="K11">
        <v>98512984</v>
      </c>
      <c r="L11">
        <v>199149552</v>
      </c>
      <c r="M11">
        <v>12026401</v>
      </c>
      <c r="N11">
        <v>138409552</v>
      </c>
      <c r="O11">
        <f t="shared" si="0"/>
        <v>43.848613805264677</v>
      </c>
      <c r="P11">
        <f t="shared" si="1"/>
        <v>1356.0735745658219</v>
      </c>
      <c r="Q11">
        <f t="shared" si="2"/>
        <v>60.325410807780109</v>
      </c>
      <c r="R11">
        <f t="shared" si="3"/>
        <v>10.596337081509251</v>
      </c>
    </row>
    <row r="12" spans="1:18" ht="14.45" x14ac:dyDescent="0.3">
      <c r="A12" t="s">
        <v>94</v>
      </c>
      <c r="B12" t="s">
        <v>182</v>
      </c>
      <c r="C12" t="s">
        <v>172</v>
      </c>
      <c r="D12" t="s">
        <v>180</v>
      </c>
      <c r="E12">
        <v>5</v>
      </c>
      <c r="F12">
        <v>227.9</v>
      </c>
      <c r="G12">
        <v>34961392</v>
      </c>
      <c r="H12">
        <v>81457176</v>
      </c>
      <c r="I12">
        <v>222132448</v>
      </c>
      <c r="J12">
        <v>95219144</v>
      </c>
      <c r="K12">
        <v>70207952</v>
      </c>
      <c r="L12">
        <v>176117344</v>
      </c>
      <c r="M12">
        <v>16429687</v>
      </c>
      <c r="N12">
        <v>123370216</v>
      </c>
      <c r="O12">
        <f t="shared" si="0"/>
        <v>37.665612725537983</v>
      </c>
      <c r="P12">
        <f t="shared" si="1"/>
        <v>1023.6309408221384</v>
      </c>
      <c r="Q12">
        <f t="shared" si="2"/>
        <v>34.984030890767961</v>
      </c>
      <c r="R12">
        <f t="shared" si="3"/>
        <v>11.687042818572007</v>
      </c>
    </row>
    <row r="13" spans="1:18" ht="14.45" x14ac:dyDescent="0.3">
      <c r="A13" t="s">
        <v>96</v>
      </c>
      <c r="B13" t="s">
        <v>182</v>
      </c>
      <c r="C13" t="s">
        <v>172</v>
      </c>
      <c r="D13" t="s">
        <v>180</v>
      </c>
      <c r="E13">
        <v>6</v>
      </c>
      <c r="F13">
        <v>203.5</v>
      </c>
      <c r="G13">
        <v>33911544</v>
      </c>
      <c r="H13">
        <v>93046464</v>
      </c>
      <c r="I13">
        <v>191583776</v>
      </c>
      <c r="J13">
        <v>101320048</v>
      </c>
      <c r="K13">
        <v>63773880</v>
      </c>
      <c r="L13">
        <v>179039664</v>
      </c>
      <c r="M13">
        <v>14100496</v>
      </c>
      <c r="N13">
        <v>132575520</v>
      </c>
      <c r="O13">
        <f t="shared" si="0"/>
        <v>35.818984772488264</v>
      </c>
      <c r="P13">
        <f t="shared" si="1"/>
        <v>929.178020827247</v>
      </c>
      <c r="Q13">
        <f t="shared" si="2"/>
        <v>35.007344484868973</v>
      </c>
      <c r="R13">
        <f t="shared" si="3"/>
        <v>10.45289607521911</v>
      </c>
    </row>
    <row r="14" spans="1:18" ht="14.45" x14ac:dyDescent="0.3">
      <c r="A14" t="s">
        <v>97</v>
      </c>
      <c r="B14" t="s">
        <v>183</v>
      </c>
      <c r="C14" t="s">
        <v>173</v>
      </c>
      <c r="D14" t="s">
        <v>179</v>
      </c>
      <c r="E14">
        <v>1</v>
      </c>
      <c r="F14">
        <v>196.7</v>
      </c>
      <c r="G14">
        <v>18077268</v>
      </c>
      <c r="H14">
        <v>105944072</v>
      </c>
      <c r="I14">
        <v>2771018</v>
      </c>
      <c r="J14">
        <v>122949976</v>
      </c>
      <c r="K14">
        <v>467892</v>
      </c>
      <c r="L14">
        <v>194746448</v>
      </c>
      <c r="M14">
        <v>7706587</v>
      </c>
      <c r="N14">
        <v>123314272</v>
      </c>
      <c r="O14">
        <f t="shared" si="0"/>
        <v>17.349292583286594</v>
      </c>
      <c r="P14">
        <f t="shared" si="1"/>
        <v>11.457939866712616</v>
      </c>
      <c r="Q14">
        <f t="shared" si="2"/>
        <v>0.24428776163781835</v>
      </c>
      <c r="R14">
        <f t="shared" si="3"/>
        <v>6.3543974890098038</v>
      </c>
    </row>
    <row r="15" spans="1:18" ht="14.45" x14ac:dyDescent="0.3">
      <c r="A15" t="s">
        <v>100</v>
      </c>
      <c r="B15" t="s">
        <v>183</v>
      </c>
      <c r="C15" t="s">
        <v>173</v>
      </c>
      <c r="D15" t="s">
        <v>179</v>
      </c>
      <c r="E15">
        <v>2</v>
      </c>
      <c r="F15">
        <v>211.4</v>
      </c>
      <c r="G15">
        <v>23417850</v>
      </c>
      <c r="H15">
        <v>102706432</v>
      </c>
      <c r="I15">
        <v>7013232</v>
      </c>
      <c r="J15">
        <v>104523368</v>
      </c>
      <c r="K15">
        <v>517939</v>
      </c>
      <c r="L15">
        <v>198222368</v>
      </c>
      <c r="M15">
        <v>15020735</v>
      </c>
      <c r="N15">
        <v>128168160</v>
      </c>
      <c r="O15">
        <f t="shared" si="0"/>
        <v>21.571204217382324</v>
      </c>
      <c r="P15">
        <f t="shared" si="1"/>
        <v>31.739481475235131</v>
      </c>
      <c r="Q15">
        <f t="shared" si="2"/>
        <v>0.24720142313310664</v>
      </c>
      <c r="R15">
        <f t="shared" si="3"/>
        <v>11.087561642807561</v>
      </c>
    </row>
    <row r="16" spans="1:18" ht="14.45" x14ac:dyDescent="0.3">
      <c r="A16" t="s">
        <v>102</v>
      </c>
      <c r="B16" t="s">
        <v>183</v>
      </c>
      <c r="C16" t="s">
        <v>173</v>
      </c>
      <c r="D16" t="s">
        <v>179</v>
      </c>
      <c r="E16">
        <v>3</v>
      </c>
      <c r="F16">
        <v>213.9</v>
      </c>
      <c r="G16">
        <v>30186660</v>
      </c>
      <c r="H16">
        <v>114243680</v>
      </c>
      <c r="I16">
        <v>6259457</v>
      </c>
      <c r="J16">
        <v>129419496</v>
      </c>
      <c r="K16">
        <v>799636</v>
      </c>
      <c r="L16">
        <v>208567424</v>
      </c>
      <c r="M16">
        <v>7553927</v>
      </c>
      <c r="N16">
        <v>137709808</v>
      </c>
      <c r="O16">
        <f t="shared" si="0"/>
        <v>24.705980267677091</v>
      </c>
      <c r="P16">
        <f t="shared" si="1"/>
        <v>22.611333292309954</v>
      </c>
      <c r="Q16">
        <f t="shared" si="2"/>
        <v>0.35848011637379418</v>
      </c>
      <c r="R16">
        <f t="shared" si="3"/>
        <v>5.1289341339388077</v>
      </c>
    </row>
    <row r="17" spans="1:18" ht="14.45" x14ac:dyDescent="0.3">
      <c r="A17" t="s">
        <v>104</v>
      </c>
      <c r="B17" t="s">
        <v>183</v>
      </c>
      <c r="C17" t="s">
        <v>173</v>
      </c>
      <c r="D17" t="s">
        <v>179</v>
      </c>
      <c r="E17">
        <v>4</v>
      </c>
      <c r="F17">
        <v>227.6</v>
      </c>
      <c r="G17">
        <v>24929924</v>
      </c>
      <c r="H17">
        <v>84192832</v>
      </c>
      <c r="I17">
        <v>5367006</v>
      </c>
      <c r="J17">
        <v>98263944</v>
      </c>
      <c r="K17">
        <v>673153</v>
      </c>
      <c r="L17">
        <v>184205168</v>
      </c>
      <c r="M17">
        <v>10568247</v>
      </c>
      <c r="N17">
        <v>115281920</v>
      </c>
      <c r="O17">
        <f t="shared" si="0"/>
        <v>26.01977724923357</v>
      </c>
      <c r="P17">
        <f t="shared" si="1"/>
        <v>23.997479632280914</v>
      </c>
      <c r="Q17">
        <f t="shared" si="2"/>
        <v>0.32112174350079892</v>
      </c>
      <c r="R17">
        <f t="shared" si="3"/>
        <v>8.0556296549108914</v>
      </c>
    </row>
    <row r="18" spans="1:18" ht="14.45" x14ac:dyDescent="0.3">
      <c r="A18" t="s">
        <v>106</v>
      </c>
      <c r="B18" t="s">
        <v>183</v>
      </c>
      <c r="C18" t="s">
        <v>173</v>
      </c>
      <c r="D18" t="s">
        <v>179</v>
      </c>
      <c r="E18">
        <v>5</v>
      </c>
      <c r="F18">
        <v>244.5</v>
      </c>
      <c r="G18">
        <v>30232056</v>
      </c>
      <c r="H18">
        <v>101384264</v>
      </c>
      <c r="I18">
        <v>3680309</v>
      </c>
      <c r="J18">
        <v>110986352</v>
      </c>
      <c r="K18">
        <v>370648</v>
      </c>
      <c r="L18">
        <v>177848544</v>
      </c>
      <c r="M18">
        <v>15309374</v>
      </c>
      <c r="N18">
        <v>117036984</v>
      </c>
      <c r="O18">
        <f t="shared" si="0"/>
        <v>24.392047822637647</v>
      </c>
      <c r="P18">
        <f t="shared" si="1"/>
        <v>13.562377965226986</v>
      </c>
      <c r="Q18">
        <f t="shared" si="2"/>
        <v>0.17047569872557389</v>
      </c>
      <c r="R18">
        <f t="shared" si="3"/>
        <v>10.700041037432591</v>
      </c>
    </row>
    <row r="19" spans="1:18" ht="14.45" x14ac:dyDescent="0.3">
      <c r="A19" t="s">
        <v>108</v>
      </c>
      <c r="B19" t="s">
        <v>183</v>
      </c>
      <c r="C19" t="s">
        <v>173</v>
      </c>
      <c r="D19" t="s">
        <v>179</v>
      </c>
      <c r="E19">
        <v>6</v>
      </c>
      <c r="F19">
        <v>216.8</v>
      </c>
      <c r="G19">
        <v>25058882</v>
      </c>
      <c r="H19">
        <v>95530840</v>
      </c>
      <c r="I19">
        <v>4865533</v>
      </c>
      <c r="J19">
        <v>109560520</v>
      </c>
      <c r="K19">
        <v>846504</v>
      </c>
      <c r="L19">
        <v>180986160</v>
      </c>
      <c r="M19">
        <v>11153179</v>
      </c>
      <c r="N19">
        <v>112581600</v>
      </c>
      <c r="O19">
        <f t="shared" si="0"/>
        <v>24.19852041026558</v>
      </c>
      <c r="P19">
        <f t="shared" si="1"/>
        <v>20.484108132613713</v>
      </c>
      <c r="Q19">
        <f t="shared" si="2"/>
        <v>0.43147373759269253</v>
      </c>
      <c r="R19">
        <f t="shared" si="3"/>
        <v>9.1390693653360451</v>
      </c>
    </row>
    <row r="20" spans="1:18" ht="14.45" x14ac:dyDescent="0.3">
      <c r="A20" t="s">
        <v>98</v>
      </c>
      <c r="B20" t="s">
        <v>183</v>
      </c>
      <c r="C20" t="s">
        <v>173</v>
      </c>
      <c r="D20" t="s">
        <v>180</v>
      </c>
      <c r="E20">
        <v>1</v>
      </c>
      <c r="F20">
        <v>194.1</v>
      </c>
      <c r="G20">
        <v>28901644</v>
      </c>
      <c r="H20">
        <v>106267416</v>
      </c>
      <c r="I20">
        <v>47793712</v>
      </c>
      <c r="J20">
        <v>122102576</v>
      </c>
      <c r="K20">
        <v>27300054</v>
      </c>
      <c r="L20">
        <v>225433648</v>
      </c>
      <c r="M20">
        <v>13676187</v>
      </c>
      <c r="N20">
        <v>116825768</v>
      </c>
      <c r="O20">
        <f t="shared" si="0"/>
        <v>28.023791113065386</v>
      </c>
      <c r="P20">
        <f t="shared" si="1"/>
        <v>201.66029607783861</v>
      </c>
      <c r="Q20">
        <f t="shared" si="2"/>
        <v>12.478121999767309</v>
      </c>
      <c r="R20">
        <f t="shared" si="3"/>
        <v>12.062320010364864</v>
      </c>
    </row>
    <row r="21" spans="1:18" ht="14.45" x14ac:dyDescent="0.3">
      <c r="A21" t="s">
        <v>101</v>
      </c>
      <c r="B21" t="s">
        <v>183</v>
      </c>
      <c r="C21" t="s">
        <v>173</v>
      </c>
      <c r="D21" t="s">
        <v>180</v>
      </c>
      <c r="E21">
        <v>2</v>
      </c>
      <c r="F21">
        <v>189.9</v>
      </c>
      <c r="G21">
        <v>26441432</v>
      </c>
      <c r="H21">
        <v>84531728</v>
      </c>
      <c r="I21">
        <v>43588868</v>
      </c>
      <c r="J21">
        <v>104382536</v>
      </c>
      <c r="K21">
        <v>21061046</v>
      </c>
      <c r="L21">
        <v>209036224</v>
      </c>
      <c r="M21">
        <v>15812798</v>
      </c>
      <c r="N21">
        <v>110845768</v>
      </c>
      <c r="O21">
        <f t="shared" si="0"/>
        <v>32.943539285797513</v>
      </c>
      <c r="P21">
        <f t="shared" si="1"/>
        <v>219.89876075332981</v>
      </c>
      <c r="Q21">
        <f t="shared" si="2"/>
        <v>10.61117350606562</v>
      </c>
      <c r="R21">
        <f t="shared" si="3"/>
        <v>15.024313506014702</v>
      </c>
    </row>
    <row r="22" spans="1:18" ht="14.45" x14ac:dyDescent="0.3">
      <c r="A22" t="s">
        <v>103</v>
      </c>
      <c r="B22" t="s">
        <v>183</v>
      </c>
      <c r="C22" t="s">
        <v>173</v>
      </c>
      <c r="D22" t="s">
        <v>180</v>
      </c>
      <c r="E22">
        <v>3</v>
      </c>
      <c r="F22">
        <v>182.3</v>
      </c>
      <c r="G22">
        <v>37203204</v>
      </c>
      <c r="H22">
        <v>106111648</v>
      </c>
      <c r="I22">
        <v>34633416</v>
      </c>
      <c r="J22">
        <v>121404848</v>
      </c>
      <c r="K22">
        <v>18862934</v>
      </c>
      <c r="L22">
        <v>207030400</v>
      </c>
      <c r="M22">
        <v>14489437</v>
      </c>
      <c r="N22">
        <v>127332056</v>
      </c>
      <c r="O22">
        <f t="shared" si="0"/>
        <v>38.464546028190497</v>
      </c>
      <c r="P22">
        <f t="shared" si="1"/>
        <v>156.48497010493216</v>
      </c>
      <c r="Q22">
        <f t="shared" si="2"/>
        <v>9.995820552790617</v>
      </c>
      <c r="R22">
        <f t="shared" si="3"/>
        <v>12.48409561736764</v>
      </c>
    </row>
    <row r="23" spans="1:18" ht="14.45" x14ac:dyDescent="0.3">
      <c r="A23" t="s">
        <v>105</v>
      </c>
      <c r="B23" t="s">
        <v>183</v>
      </c>
      <c r="C23" t="s">
        <v>173</v>
      </c>
      <c r="D23" t="s">
        <v>180</v>
      </c>
      <c r="E23">
        <v>4</v>
      </c>
      <c r="F23">
        <v>242.1</v>
      </c>
      <c r="G23">
        <v>21123830</v>
      </c>
      <c r="H23">
        <v>43619004</v>
      </c>
      <c r="I23">
        <v>10177953</v>
      </c>
      <c r="J23">
        <v>48551080</v>
      </c>
      <c r="K23">
        <v>4295663</v>
      </c>
      <c r="L23">
        <v>89837600</v>
      </c>
      <c r="M23">
        <v>11697313</v>
      </c>
      <c r="N23">
        <v>52820788</v>
      </c>
      <c r="O23">
        <f t="shared" si="0"/>
        <v>40.006644336660628</v>
      </c>
      <c r="P23">
        <f t="shared" si="1"/>
        <v>86.589803988285723</v>
      </c>
      <c r="Q23">
        <f t="shared" si="2"/>
        <v>3.9500925212566869</v>
      </c>
      <c r="R23">
        <f t="shared" si="3"/>
        <v>18.294327160333552</v>
      </c>
    </row>
    <row r="24" spans="1:18" ht="14.45" x14ac:dyDescent="0.3">
      <c r="A24" t="s">
        <v>107</v>
      </c>
      <c r="B24" t="s">
        <v>183</v>
      </c>
      <c r="C24" t="s">
        <v>173</v>
      </c>
      <c r="D24" t="s">
        <v>180</v>
      </c>
      <c r="E24">
        <v>5</v>
      </c>
      <c r="F24">
        <v>216.2</v>
      </c>
      <c r="G24">
        <v>37625992</v>
      </c>
      <c r="H24">
        <v>102061720</v>
      </c>
      <c r="I24">
        <v>29956764</v>
      </c>
      <c r="J24">
        <v>114707512</v>
      </c>
      <c r="K24">
        <v>12851535</v>
      </c>
      <c r="L24">
        <v>183969776</v>
      </c>
      <c r="M24">
        <v>23116612</v>
      </c>
      <c r="N24">
        <v>115078880</v>
      </c>
      <c r="O24">
        <f t="shared" si="0"/>
        <v>34.103533723498316</v>
      </c>
      <c r="P24">
        <f t="shared" si="1"/>
        <v>120.79455226255358</v>
      </c>
      <c r="Q24">
        <f t="shared" si="2"/>
        <v>6.4622362301043319</v>
      </c>
      <c r="R24">
        <f t="shared" si="3"/>
        <v>18.582445306423857</v>
      </c>
    </row>
    <row r="25" spans="1:18" ht="14.45" x14ac:dyDescent="0.3">
      <c r="A25" t="s">
        <v>109</v>
      </c>
      <c r="B25" t="s">
        <v>183</v>
      </c>
      <c r="C25" t="s">
        <v>173</v>
      </c>
      <c r="D25" t="s">
        <v>180</v>
      </c>
      <c r="E25">
        <v>6</v>
      </c>
      <c r="F25">
        <v>171.9</v>
      </c>
      <c r="G25">
        <v>16347976</v>
      </c>
      <c r="H25">
        <v>62674688</v>
      </c>
      <c r="I25">
        <v>15829126</v>
      </c>
      <c r="J25">
        <v>65754992</v>
      </c>
      <c r="K25">
        <v>2614067</v>
      </c>
      <c r="L25">
        <v>110933016</v>
      </c>
      <c r="M25">
        <v>10059184</v>
      </c>
      <c r="N25">
        <v>73113376</v>
      </c>
      <c r="O25">
        <f t="shared" si="0"/>
        <v>30.347710309462993</v>
      </c>
      <c r="P25">
        <f t="shared" si="1"/>
        <v>140.04007353642288</v>
      </c>
      <c r="Q25">
        <f t="shared" si="2"/>
        <v>2.7416373818645186</v>
      </c>
      <c r="R25">
        <f t="shared" si="3"/>
        <v>16.007371837512537</v>
      </c>
    </row>
    <row r="26" spans="1:18" ht="14.45" x14ac:dyDescent="0.3">
      <c r="A26" t="s">
        <v>118</v>
      </c>
      <c r="B26" t="s">
        <v>184</v>
      </c>
      <c r="C26" t="s">
        <v>174</v>
      </c>
      <c r="D26" t="s">
        <v>179</v>
      </c>
      <c r="E26">
        <v>1</v>
      </c>
      <c r="F26">
        <v>136.9</v>
      </c>
      <c r="G26">
        <v>24070774</v>
      </c>
      <c r="H26">
        <v>102596320</v>
      </c>
      <c r="I26">
        <v>4353067</v>
      </c>
      <c r="J26">
        <v>117861944</v>
      </c>
      <c r="K26">
        <v>940054</v>
      </c>
      <c r="L26">
        <v>211505776</v>
      </c>
      <c r="M26">
        <v>10681819</v>
      </c>
      <c r="N26">
        <v>117266448</v>
      </c>
      <c r="O26">
        <f t="shared" si="0"/>
        <v>34.275580542368303</v>
      </c>
      <c r="P26">
        <f t="shared" si="1"/>
        <v>26.97853131926076</v>
      </c>
      <c r="Q26">
        <f t="shared" si="2"/>
        <v>0.64931751402829407</v>
      </c>
      <c r="R26">
        <f t="shared" si="3"/>
        <v>13.307546478132123</v>
      </c>
    </row>
    <row r="27" spans="1:18" ht="14.45" x14ac:dyDescent="0.3">
      <c r="A27" t="s">
        <v>120</v>
      </c>
      <c r="B27" t="s">
        <v>184</v>
      </c>
      <c r="C27" t="s">
        <v>174</v>
      </c>
      <c r="D27" t="s">
        <v>179</v>
      </c>
      <c r="E27">
        <v>2</v>
      </c>
      <c r="F27">
        <v>188</v>
      </c>
      <c r="G27">
        <v>27711508</v>
      </c>
      <c r="H27">
        <v>106908080</v>
      </c>
      <c r="I27">
        <v>4763001</v>
      </c>
      <c r="J27">
        <v>115278560</v>
      </c>
      <c r="K27">
        <v>941296</v>
      </c>
      <c r="L27">
        <v>192516288</v>
      </c>
      <c r="M27">
        <v>9102010</v>
      </c>
      <c r="N27">
        <v>120427952</v>
      </c>
      <c r="O27">
        <f t="shared" si="0"/>
        <v>27.5753971632214</v>
      </c>
      <c r="P27">
        <f t="shared" si="1"/>
        <v>21.977297167944897</v>
      </c>
      <c r="Q27">
        <f t="shared" si="2"/>
        <v>0.52015272775478372</v>
      </c>
      <c r="R27">
        <f t="shared" si="3"/>
        <v>8.0404832938636446</v>
      </c>
    </row>
    <row r="28" spans="1:18" ht="14.45" x14ac:dyDescent="0.3">
      <c r="A28" t="s">
        <v>122</v>
      </c>
      <c r="B28" t="s">
        <v>184</v>
      </c>
      <c r="C28" t="s">
        <v>174</v>
      </c>
      <c r="D28" t="s">
        <v>179</v>
      </c>
      <c r="E28">
        <v>3</v>
      </c>
      <c r="F28">
        <v>230.4</v>
      </c>
      <c r="G28">
        <v>29009224</v>
      </c>
      <c r="H28">
        <v>102583656</v>
      </c>
      <c r="I28">
        <v>2122291</v>
      </c>
      <c r="J28">
        <v>116205240</v>
      </c>
      <c r="K28">
        <v>516596</v>
      </c>
      <c r="L28">
        <v>188536624</v>
      </c>
      <c r="M28">
        <v>10699594</v>
      </c>
      <c r="N28">
        <v>117166832</v>
      </c>
      <c r="O28">
        <f t="shared" si="0"/>
        <v>24.547397740976937</v>
      </c>
      <c r="P28">
        <f t="shared" si="1"/>
        <v>7.9267789174376109</v>
      </c>
      <c r="Q28">
        <f t="shared" si="2"/>
        <v>0.23784982369143184</v>
      </c>
      <c r="R28">
        <f t="shared" si="3"/>
        <v>7.9270232499662443</v>
      </c>
    </row>
    <row r="29" spans="1:18" ht="14.45" x14ac:dyDescent="0.3">
      <c r="A29" t="s">
        <v>124</v>
      </c>
      <c r="B29" t="s">
        <v>184</v>
      </c>
      <c r="C29" t="s">
        <v>174</v>
      </c>
      <c r="D29" t="s">
        <v>179</v>
      </c>
      <c r="E29">
        <v>4</v>
      </c>
      <c r="F29">
        <v>207.4</v>
      </c>
      <c r="G29">
        <v>21500844</v>
      </c>
      <c r="H29">
        <v>98297256</v>
      </c>
      <c r="I29">
        <v>6790525</v>
      </c>
      <c r="J29">
        <v>112901904</v>
      </c>
      <c r="K29">
        <v>570383</v>
      </c>
      <c r="L29">
        <v>204059984</v>
      </c>
      <c r="M29">
        <v>6686204</v>
      </c>
      <c r="N29">
        <v>127939512</v>
      </c>
      <c r="O29">
        <f t="shared" si="0"/>
        <v>21.092854518209084</v>
      </c>
      <c r="P29">
        <f t="shared" si="1"/>
        <v>28.999688595678684</v>
      </c>
      <c r="Q29">
        <f t="shared" si="2"/>
        <v>0.26954418587286161</v>
      </c>
      <c r="R29">
        <f t="shared" si="3"/>
        <v>5.0396012710308016</v>
      </c>
    </row>
    <row r="30" spans="1:18" ht="14.45" x14ac:dyDescent="0.3">
      <c r="A30" t="s">
        <v>126</v>
      </c>
      <c r="B30" t="s">
        <v>184</v>
      </c>
      <c r="C30" t="s">
        <v>174</v>
      </c>
      <c r="D30" t="s">
        <v>179</v>
      </c>
      <c r="E30">
        <v>5</v>
      </c>
      <c r="F30">
        <v>227.5</v>
      </c>
      <c r="G30">
        <v>31039858</v>
      </c>
      <c r="H30">
        <v>84027040</v>
      </c>
      <c r="I30">
        <v>4760273</v>
      </c>
      <c r="J30">
        <v>98415328</v>
      </c>
      <c r="K30">
        <v>337940</v>
      </c>
      <c r="L30">
        <v>152879824</v>
      </c>
      <c r="M30">
        <v>7000446</v>
      </c>
      <c r="N30">
        <v>98852480</v>
      </c>
      <c r="O30">
        <f t="shared" si="0"/>
        <v>32.475007155728981</v>
      </c>
      <c r="P30">
        <f t="shared" si="1"/>
        <v>21.261197161357757</v>
      </c>
      <c r="Q30">
        <f t="shared" si="2"/>
        <v>0.19432918099782079</v>
      </c>
      <c r="R30">
        <f t="shared" si="3"/>
        <v>6.2256791551999919</v>
      </c>
    </row>
    <row r="31" spans="1:18" ht="14.45" x14ac:dyDescent="0.3">
      <c r="A31" t="s">
        <v>128</v>
      </c>
      <c r="B31" t="s">
        <v>184</v>
      </c>
      <c r="C31" t="s">
        <v>174</v>
      </c>
      <c r="D31" t="s">
        <v>179</v>
      </c>
      <c r="E31">
        <v>6</v>
      </c>
      <c r="F31">
        <v>227.8</v>
      </c>
      <c r="G31">
        <v>24329496</v>
      </c>
      <c r="H31">
        <v>72631864</v>
      </c>
      <c r="I31">
        <v>4286179</v>
      </c>
      <c r="J31">
        <v>98303568</v>
      </c>
      <c r="K31">
        <v>286830</v>
      </c>
      <c r="L31">
        <v>187854144</v>
      </c>
      <c r="M31">
        <v>1365446</v>
      </c>
      <c r="N31">
        <v>103397008</v>
      </c>
      <c r="O31">
        <f t="shared" si="0"/>
        <v>29.409131440142097</v>
      </c>
      <c r="P31">
        <f t="shared" si="1"/>
        <v>19.140236657032208</v>
      </c>
      <c r="Q31">
        <f t="shared" si="2"/>
        <v>0.13405409001844606</v>
      </c>
      <c r="R31">
        <f t="shared" si="3"/>
        <v>1.1594254622222793</v>
      </c>
    </row>
    <row r="32" spans="1:18" ht="14.45" x14ac:dyDescent="0.3">
      <c r="A32" t="s">
        <v>119</v>
      </c>
      <c r="B32" t="s">
        <v>184</v>
      </c>
      <c r="C32" t="s">
        <v>174</v>
      </c>
      <c r="D32" t="s">
        <v>180</v>
      </c>
      <c r="E32">
        <v>1</v>
      </c>
      <c r="F32">
        <v>203</v>
      </c>
      <c r="G32">
        <v>39373052</v>
      </c>
      <c r="H32">
        <v>99501008</v>
      </c>
      <c r="I32">
        <v>47847908</v>
      </c>
      <c r="J32">
        <v>116082088</v>
      </c>
      <c r="K32">
        <v>17431468</v>
      </c>
      <c r="L32">
        <v>199014288</v>
      </c>
      <c r="M32">
        <v>15385227</v>
      </c>
      <c r="N32">
        <v>116359952</v>
      </c>
      <c r="O32">
        <f t="shared" si="0"/>
        <v>38.985719859695493</v>
      </c>
      <c r="P32">
        <f t="shared" si="1"/>
        <v>203.04939750529513</v>
      </c>
      <c r="Q32">
        <f t="shared" si="2"/>
        <v>8.629460864901402</v>
      </c>
      <c r="R32">
        <f t="shared" si="3"/>
        <v>13.026697633306426</v>
      </c>
    </row>
    <row r="33" spans="1:18" ht="14.45" x14ac:dyDescent="0.3">
      <c r="A33" t="s">
        <v>121</v>
      </c>
      <c r="B33" t="s">
        <v>184</v>
      </c>
      <c r="C33" t="s">
        <v>174</v>
      </c>
      <c r="D33" t="s">
        <v>180</v>
      </c>
      <c r="E33">
        <v>2</v>
      </c>
      <c r="F33">
        <v>178.8</v>
      </c>
      <c r="G33">
        <v>34831596</v>
      </c>
      <c r="H33">
        <v>103049096</v>
      </c>
      <c r="I33">
        <v>34611836</v>
      </c>
      <c r="J33">
        <v>120552576</v>
      </c>
      <c r="K33">
        <v>19708140</v>
      </c>
      <c r="L33">
        <v>232987792</v>
      </c>
      <c r="M33">
        <v>5209359</v>
      </c>
      <c r="N33">
        <v>130718416</v>
      </c>
      <c r="O33">
        <f t="shared" si="0"/>
        <v>37.808693419807867</v>
      </c>
      <c r="P33">
        <f t="shared" si="1"/>
        <v>160.57599724668532</v>
      </c>
      <c r="Q33">
        <f t="shared" si="2"/>
        <v>9.4618259350082425</v>
      </c>
      <c r="R33">
        <f t="shared" si="3"/>
        <v>4.4576913247884571</v>
      </c>
    </row>
    <row r="34" spans="1:18" ht="14.45" x14ac:dyDescent="0.3">
      <c r="A34" t="s">
        <v>123</v>
      </c>
      <c r="B34" t="s">
        <v>184</v>
      </c>
      <c r="C34" t="s">
        <v>174</v>
      </c>
      <c r="D34" t="s">
        <v>180</v>
      </c>
      <c r="E34">
        <v>3</v>
      </c>
      <c r="F34">
        <v>207</v>
      </c>
      <c r="G34">
        <v>38477876</v>
      </c>
      <c r="H34">
        <v>83659264</v>
      </c>
      <c r="I34">
        <v>26822618</v>
      </c>
      <c r="J34">
        <v>86684544</v>
      </c>
      <c r="K34">
        <v>8547976</v>
      </c>
      <c r="L34">
        <v>148060976</v>
      </c>
      <c r="M34">
        <v>15436029</v>
      </c>
      <c r="N34">
        <v>97536416</v>
      </c>
      <c r="O34">
        <f t="shared" si="0"/>
        <v>44.438224782182651</v>
      </c>
      <c r="P34">
        <f t="shared" si="1"/>
        <v>149.48208614248406</v>
      </c>
      <c r="Q34">
        <f t="shared" si="2"/>
        <v>5.5780491475767633</v>
      </c>
      <c r="R34">
        <f t="shared" si="3"/>
        <v>15.290737852372411</v>
      </c>
    </row>
    <row r="35" spans="1:18" ht="14.45" x14ac:dyDescent="0.3">
      <c r="A35" t="s">
        <v>125</v>
      </c>
      <c r="B35" t="s">
        <v>184</v>
      </c>
      <c r="C35" t="s">
        <v>174</v>
      </c>
      <c r="D35" t="s">
        <v>180</v>
      </c>
      <c r="E35">
        <v>4</v>
      </c>
      <c r="F35">
        <v>192.9</v>
      </c>
      <c r="G35">
        <v>26951134</v>
      </c>
      <c r="H35">
        <v>82858768</v>
      </c>
      <c r="I35">
        <v>15011459</v>
      </c>
      <c r="J35">
        <v>106207928</v>
      </c>
      <c r="K35">
        <v>5896496</v>
      </c>
      <c r="L35">
        <v>198780464</v>
      </c>
      <c r="M35">
        <v>13877589</v>
      </c>
      <c r="N35">
        <v>96913968</v>
      </c>
      <c r="O35">
        <f t="shared" si="0"/>
        <v>33.723787164121518</v>
      </c>
      <c r="P35">
        <f t="shared" si="1"/>
        <v>73.271273593972779</v>
      </c>
      <c r="Q35">
        <f t="shared" si="2"/>
        <v>3.0755166057805097</v>
      </c>
      <c r="R35">
        <f t="shared" si="3"/>
        <v>14.846545506019019</v>
      </c>
    </row>
    <row r="36" spans="1:18" ht="14.45" x14ac:dyDescent="0.3">
      <c r="A36" t="s">
        <v>127</v>
      </c>
      <c r="B36" t="s">
        <v>184</v>
      </c>
      <c r="C36" t="s">
        <v>174</v>
      </c>
      <c r="D36" t="s">
        <v>180</v>
      </c>
      <c r="E36">
        <v>5</v>
      </c>
      <c r="F36">
        <v>198.9</v>
      </c>
      <c r="G36">
        <v>43715192</v>
      </c>
      <c r="H36">
        <v>96848480</v>
      </c>
      <c r="I36">
        <v>29634824</v>
      </c>
      <c r="J36">
        <v>111659848</v>
      </c>
      <c r="K36">
        <v>14188337</v>
      </c>
      <c r="L36">
        <v>190170192</v>
      </c>
      <c r="M36">
        <v>18326652</v>
      </c>
      <c r="N36">
        <v>112291152</v>
      </c>
      <c r="O36">
        <f t="shared" si="0"/>
        <v>45.387346558145701</v>
      </c>
      <c r="P36">
        <f t="shared" si="1"/>
        <v>133.43523870454996</v>
      </c>
      <c r="Q36">
        <f t="shared" si="2"/>
        <v>7.5021244256480726</v>
      </c>
      <c r="R36">
        <f t="shared" si="3"/>
        <v>16.410915468373236</v>
      </c>
    </row>
    <row r="37" spans="1:18" ht="14.45" x14ac:dyDescent="0.3">
      <c r="A37" t="s">
        <v>129</v>
      </c>
      <c r="B37" t="s">
        <v>184</v>
      </c>
      <c r="C37" t="s">
        <v>174</v>
      </c>
      <c r="D37" t="s">
        <v>180</v>
      </c>
      <c r="E37">
        <v>6</v>
      </c>
      <c r="F37">
        <v>181.9</v>
      </c>
      <c r="G37">
        <v>37348108</v>
      </c>
      <c r="H37">
        <v>98423712</v>
      </c>
      <c r="I37">
        <v>20053656</v>
      </c>
      <c r="J37">
        <v>106561648</v>
      </c>
      <c r="K37">
        <v>6369141</v>
      </c>
      <c r="L37">
        <v>175763008</v>
      </c>
      <c r="M37">
        <v>17805696</v>
      </c>
      <c r="N37">
        <v>116143936</v>
      </c>
      <c r="O37">
        <f t="shared" si="0"/>
        <v>41.722100261864803</v>
      </c>
      <c r="P37">
        <f t="shared" si="1"/>
        <v>103.45701253241995</v>
      </c>
      <c r="Q37">
        <f t="shared" si="2"/>
        <v>3.9842876342290507</v>
      </c>
      <c r="R37">
        <f t="shared" si="3"/>
        <v>16.856201381805061</v>
      </c>
    </row>
    <row r="38" spans="1:18" ht="14.45" x14ac:dyDescent="0.3">
      <c r="A38" t="s">
        <v>130</v>
      </c>
      <c r="B38" t="s">
        <v>185</v>
      </c>
      <c r="C38" t="s">
        <v>175</v>
      </c>
      <c r="D38" t="s">
        <v>179</v>
      </c>
      <c r="E38">
        <v>1</v>
      </c>
      <c r="F38">
        <v>194.4</v>
      </c>
      <c r="G38">
        <v>25566688</v>
      </c>
      <c r="H38">
        <v>103784672</v>
      </c>
      <c r="I38">
        <v>6993265</v>
      </c>
      <c r="J38">
        <v>121223208</v>
      </c>
      <c r="K38">
        <v>240508</v>
      </c>
      <c r="L38">
        <v>203799520</v>
      </c>
      <c r="M38">
        <v>9765608</v>
      </c>
      <c r="N38">
        <v>124872568</v>
      </c>
      <c r="O38">
        <f t="shared" si="0"/>
        <v>25.343990059276297</v>
      </c>
      <c r="P38">
        <f t="shared" si="1"/>
        <v>29.67549364882878</v>
      </c>
      <c r="Q38">
        <f t="shared" si="2"/>
        <v>0.12141157839418341</v>
      </c>
      <c r="R38">
        <f t="shared" si="3"/>
        <v>8.0457397261979811</v>
      </c>
    </row>
    <row r="39" spans="1:18" ht="14.45" x14ac:dyDescent="0.3">
      <c r="A39" t="s">
        <v>132</v>
      </c>
      <c r="B39" t="s">
        <v>185</v>
      </c>
      <c r="C39" t="s">
        <v>175</v>
      </c>
      <c r="D39" t="s">
        <v>179</v>
      </c>
      <c r="E39">
        <v>2</v>
      </c>
      <c r="F39">
        <v>213.4</v>
      </c>
      <c r="G39">
        <v>31908598</v>
      </c>
      <c r="H39">
        <v>92707784</v>
      </c>
      <c r="I39">
        <v>4914878</v>
      </c>
      <c r="J39">
        <v>100710096</v>
      </c>
      <c r="K39">
        <v>866021</v>
      </c>
      <c r="L39">
        <v>172769456</v>
      </c>
      <c r="M39">
        <v>7465711</v>
      </c>
      <c r="N39">
        <v>114803312</v>
      </c>
      <c r="O39">
        <f t="shared" si="0"/>
        <v>32.257232384431127</v>
      </c>
      <c r="P39">
        <f t="shared" si="1"/>
        <v>22.868902186161581</v>
      </c>
      <c r="Q39">
        <f t="shared" si="2"/>
        <v>0.46978271996872961</v>
      </c>
      <c r="R39">
        <f t="shared" si="3"/>
        <v>6.094700060372122</v>
      </c>
    </row>
    <row r="40" spans="1:18" x14ac:dyDescent="0.25">
      <c r="A40" t="s">
        <v>134</v>
      </c>
      <c r="B40" t="s">
        <v>185</v>
      </c>
      <c r="C40" t="s">
        <v>175</v>
      </c>
      <c r="D40" t="s">
        <v>179</v>
      </c>
      <c r="E40">
        <v>3</v>
      </c>
      <c r="F40">
        <v>168.9</v>
      </c>
      <c r="G40">
        <v>28566792</v>
      </c>
      <c r="H40">
        <v>107353704</v>
      </c>
      <c r="I40">
        <v>5385444</v>
      </c>
      <c r="J40">
        <v>118375872</v>
      </c>
      <c r="K40">
        <v>939909</v>
      </c>
      <c r="L40">
        <v>211887680</v>
      </c>
      <c r="M40">
        <v>10173964</v>
      </c>
      <c r="N40">
        <v>129019848</v>
      </c>
      <c r="O40">
        <f t="shared" si="0"/>
        <v>31.509737509828071</v>
      </c>
      <c r="P40">
        <f t="shared" si="1"/>
        <v>26.935725250463385</v>
      </c>
      <c r="Q40">
        <f t="shared" si="2"/>
        <v>0.5252674008294651</v>
      </c>
      <c r="R40">
        <f t="shared" si="3"/>
        <v>9.3375731431180462</v>
      </c>
    </row>
    <row r="41" spans="1:18" x14ac:dyDescent="0.25">
      <c r="A41" t="s">
        <v>136</v>
      </c>
      <c r="B41" t="s">
        <v>185</v>
      </c>
      <c r="C41" t="s">
        <v>175</v>
      </c>
      <c r="D41" t="s">
        <v>179</v>
      </c>
      <c r="E41">
        <v>4</v>
      </c>
      <c r="F41">
        <v>181.8</v>
      </c>
      <c r="G41">
        <v>23870120</v>
      </c>
      <c r="H41">
        <v>90797928</v>
      </c>
      <c r="I41">
        <v>4425690</v>
      </c>
      <c r="J41">
        <v>109089144</v>
      </c>
      <c r="K41">
        <v>574738</v>
      </c>
      <c r="L41">
        <v>199125936</v>
      </c>
      <c r="M41">
        <v>8892841</v>
      </c>
      <c r="N41">
        <v>119250040</v>
      </c>
      <c r="O41">
        <f t="shared" si="0"/>
        <v>28.921098260962054</v>
      </c>
      <c r="P41">
        <f t="shared" si="1"/>
        <v>22.31544632244735</v>
      </c>
      <c r="Q41">
        <f t="shared" si="2"/>
        <v>0.31752520048556115</v>
      </c>
      <c r="R41">
        <f t="shared" si="3"/>
        <v>8.2038575503547282</v>
      </c>
    </row>
    <row r="42" spans="1:18" x14ac:dyDescent="0.25">
      <c r="A42" t="s">
        <v>138</v>
      </c>
      <c r="B42" t="s">
        <v>185</v>
      </c>
      <c r="C42" t="s">
        <v>175</v>
      </c>
      <c r="D42" t="s">
        <v>179</v>
      </c>
      <c r="E42">
        <v>5</v>
      </c>
      <c r="F42">
        <v>181.5</v>
      </c>
      <c r="G42">
        <v>22868608</v>
      </c>
      <c r="H42">
        <v>90577616</v>
      </c>
      <c r="I42">
        <v>5435168</v>
      </c>
      <c r="J42">
        <v>106678400</v>
      </c>
      <c r="K42">
        <v>569997</v>
      </c>
      <c r="L42">
        <v>161824720</v>
      </c>
      <c r="M42">
        <v>10467793</v>
      </c>
      <c r="N42">
        <v>124909504</v>
      </c>
      <c r="O42">
        <f t="shared" si="0"/>
        <v>27.820966323597141</v>
      </c>
      <c r="P42">
        <f t="shared" si="1"/>
        <v>28.071127052057328</v>
      </c>
      <c r="Q42">
        <f t="shared" si="2"/>
        <v>0.38813344943133227</v>
      </c>
      <c r="R42">
        <f t="shared" si="3"/>
        <v>9.2344919780657868</v>
      </c>
    </row>
    <row r="43" spans="1:18" x14ac:dyDescent="0.25">
      <c r="A43" t="s">
        <v>140</v>
      </c>
      <c r="B43" t="s">
        <v>185</v>
      </c>
      <c r="C43" t="s">
        <v>175</v>
      </c>
      <c r="D43" t="s">
        <v>179</v>
      </c>
      <c r="E43">
        <v>6</v>
      </c>
      <c r="F43">
        <v>219.5</v>
      </c>
      <c r="G43">
        <v>18387690</v>
      </c>
      <c r="H43">
        <v>87150992</v>
      </c>
      <c r="I43">
        <v>3856068</v>
      </c>
      <c r="J43">
        <v>101202088</v>
      </c>
      <c r="K43">
        <v>688387</v>
      </c>
      <c r="L43">
        <v>183822144</v>
      </c>
      <c r="M43">
        <v>10938384</v>
      </c>
      <c r="N43">
        <v>103464208</v>
      </c>
      <c r="O43">
        <f t="shared" si="0"/>
        <v>19.224290015313837</v>
      </c>
      <c r="P43">
        <f t="shared" si="1"/>
        <v>17.35883944673666</v>
      </c>
      <c r="Q43">
        <f t="shared" si="2"/>
        <v>0.34121672014694387</v>
      </c>
      <c r="R43">
        <f t="shared" si="3"/>
        <v>9.6329320976874566</v>
      </c>
    </row>
    <row r="44" spans="1:18" x14ac:dyDescent="0.25">
      <c r="A44" t="s">
        <v>131</v>
      </c>
      <c r="B44" t="s">
        <v>185</v>
      </c>
      <c r="C44" t="s">
        <v>175</v>
      </c>
      <c r="D44" t="s">
        <v>180</v>
      </c>
      <c r="E44">
        <v>1</v>
      </c>
      <c r="F44">
        <v>168.3</v>
      </c>
      <c r="G44">
        <v>37571040</v>
      </c>
      <c r="H44">
        <v>117878296</v>
      </c>
      <c r="I44">
        <v>55296516</v>
      </c>
      <c r="J44">
        <v>137286864</v>
      </c>
      <c r="K44">
        <v>37667756</v>
      </c>
      <c r="L44">
        <v>230971424</v>
      </c>
      <c r="M44">
        <v>16303772</v>
      </c>
      <c r="N44">
        <v>134451472</v>
      </c>
      <c r="O44">
        <f t="shared" si="0"/>
        <v>37.876099375205889</v>
      </c>
      <c r="P44">
        <f t="shared" si="1"/>
        <v>239.32312685522081</v>
      </c>
      <c r="Q44">
        <f t="shared" si="2"/>
        <v>19.38016080844314</v>
      </c>
      <c r="R44">
        <f t="shared" si="3"/>
        <v>14.410147018044823</v>
      </c>
    </row>
    <row r="45" spans="1:18" x14ac:dyDescent="0.25">
      <c r="A45" t="s">
        <v>133</v>
      </c>
      <c r="B45" t="s">
        <v>185</v>
      </c>
      <c r="C45" t="s">
        <v>175</v>
      </c>
      <c r="D45" t="s">
        <v>180</v>
      </c>
      <c r="E45">
        <v>2</v>
      </c>
      <c r="F45">
        <v>178.6</v>
      </c>
      <c r="G45">
        <v>46503112</v>
      </c>
      <c r="H45">
        <v>110729776</v>
      </c>
      <c r="I45">
        <v>41508172</v>
      </c>
      <c r="J45">
        <v>115198824</v>
      </c>
      <c r="K45">
        <v>27287862</v>
      </c>
      <c r="L45">
        <v>189863600</v>
      </c>
      <c r="M45">
        <v>11682653</v>
      </c>
      <c r="N45">
        <v>127883072</v>
      </c>
      <c r="O45">
        <f t="shared" si="0"/>
        <v>47.029042500233658</v>
      </c>
      <c r="P45">
        <f t="shared" si="1"/>
        <v>201.74561662847148</v>
      </c>
      <c r="Q45">
        <f t="shared" si="2"/>
        <v>16.094457409109499</v>
      </c>
      <c r="R45">
        <f t="shared" si="3"/>
        <v>10.230031198729604</v>
      </c>
    </row>
    <row r="46" spans="1:18" x14ac:dyDescent="0.25">
      <c r="A46" t="s">
        <v>135</v>
      </c>
      <c r="B46" t="s">
        <v>185</v>
      </c>
      <c r="C46" t="s">
        <v>175</v>
      </c>
      <c r="D46" t="s">
        <v>180</v>
      </c>
      <c r="E46">
        <v>3</v>
      </c>
      <c r="F46">
        <v>176.4</v>
      </c>
      <c r="G46">
        <v>31955528</v>
      </c>
      <c r="H46">
        <v>89378904</v>
      </c>
      <c r="I46">
        <v>37813408</v>
      </c>
      <c r="J46">
        <v>101579512</v>
      </c>
      <c r="K46">
        <v>21812184</v>
      </c>
      <c r="L46">
        <v>206789584</v>
      </c>
      <c r="M46">
        <v>20795170</v>
      </c>
      <c r="N46">
        <v>113953688</v>
      </c>
      <c r="O46">
        <f t="shared" si="0"/>
        <v>40.536139679688297</v>
      </c>
      <c r="P46">
        <f t="shared" si="1"/>
        <v>211.02850283038282</v>
      </c>
      <c r="Q46">
        <f t="shared" si="2"/>
        <v>11.959193915172618</v>
      </c>
      <c r="R46">
        <f t="shared" si="3"/>
        <v>20.690238870928955</v>
      </c>
    </row>
    <row r="47" spans="1:18" x14ac:dyDescent="0.25">
      <c r="A47" t="s">
        <v>137</v>
      </c>
      <c r="B47" t="s">
        <v>185</v>
      </c>
      <c r="C47" t="s">
        <v>175</v>
      </c>
      <c r="D47" t="s">
        <v>180</v>
      </c>
      <c r="E47">
        <v>4</v>
      </c>
      <c r="F47">
        <v>166.8</v>
      </c>
      <c r="G47">
        <v>30532840</v>
      </c>
      <c r="H47">
        <v>110571072</v>
      </c>
      <c r="I47">
        <v>33929276</v>
      </c>
      <c r="J47">
        <v>120036968</v>
      </c>
      <c r="K47">
        <v>21612134</v>
      </c>
      <c r="L47">
        <v>202282352</v>
      </c>
      <c r="M47">
        <v>12764967</v>
      </c>
      <c r="N47">
        <v>129189512</v>
      </c>
      <c r="O47">
        <f t="shared" si="0"/>
        <v>33.110034335270562</v>
      </c>
      <c r="P47">
        <f t="shared" si="1"/>
        <v>169.458566847067</v>
      </c>
      <c r="Q47">
        <f t="shared" si="2"/>
        <v>12.810721983404184</v>
      </c>
      <c r="R47">
        <f t="shared" si="3"/>
        <v>11.847491015631462</v>
      </c>
    </row>
    <row r="48" spans="1:18" x14ac:dyDescent="0.25">
      <c r="A48" t="s">
        <v>139</v>
      </c>
      <c r="B48" t="s">
        <v>185</v>
      </c>
      <c r="C48" t="s">
        <v>175</v>
      </c>
      <c r="D48" t="s">
        <v>180</v>
      </c>
      <c r="E48">
        <v>5</v>
      </c>
      <c r="F48">
        <v>172.6</v>
      </c>
      <c r="G48">
        <v>34572900</v>
      </c>
      <c r="H48">
        <v>103733952</v>
      </c>
      <c r="I48">
        <v>26795482</v>
      </c>
      <c r="J48">
        <v>112829704</v>
      </c>
      <c r="K48">
        <v>9428555</v>
      </c>
      <c r="L48">
        <v>199025440</v>
      </c>
      <c r="M48">
        <v>14246807</v>
      </c>
      <c r="N48">
        <v>132804904</v>
      </c>
      <c r="O48">
        <f t="shared" si="0"/>
        <v>38.619272693262232</v>
      </c>
      <c r="P48">
        <f t="shared" si="1"/>
        <v>137.59331477093815</v>
      </c>
      <c r="Q48">
        <f t="shared" si="2"/>
        <v>5.489411026848849</v>
      </c>
      <c r="R48">
        <f t="shared" si="3"/>
        <v>12.430615495694557</v>
      </c>
    </row>
    <row r="49" spans="1:18" x14ac:dyDescent="0.25">
      <c r="A49" t="s">
        <v>141</v>
      </c>
      <c r="B49" t="s">
        <v>185</v>
      </c>
      <c r="C49" t="s">
        <v>175</v>
      </c>
      <c r="D49" t="s">
        <v>180</v>
      </c>
      <c r="E49">
        <v>6</v>
      </c>
      <c r="F49">
        <v>160.1</v>
      </c>
      <c r="G49">
        <v>34138120</v>
      </c>
      <c r="H49">
        <v>100418664</v>
      </c>
      <c r="I49">
        <v>25972840</v>
      </c>
      <c r="J49">
        <v>107713848</v>
      </c>
      <c r="K49">
        <v>7801274</v>
      </c>
      <c r="L49">
        <v>183009488</v>
      </c>
      <c r="M49">
        <v>14627100</v>
      </c>
      <c r="N49">
        <v>113732136</v>
      </c>
      <c r="O49">
        <f t="shared" si="0"/>
        <v>42.46819719922015</v>
      </c>
      <c r="P49">
        <f t="shared" si="1"/>
        <v>150.61095669369945</v>
      </c>
      <c r="Q49">
        <f t="shared" si="2"/>
        <v>5.3251345971330446</v>
      </c>
      <c r="R49">
        <f t="shared" si="3"/>
        <v>16.06621959144654</v>
      </c>
    </row>
    <row r="50" spans="1:18" x14ac:dyDescent="0.25">
      <c r="A50" t="s">
        <v>142</v>
      </c>
      <c r="B50" t="s">
        <v>186</v>
      </c>
      <c r="C50" t="s">
        <v>176</v>
      </c>
      <c r="D50" t="s">
        <v>179</v>
      </c>
      <c r="E50">
        <v>1</v>
      </c>
      <c r="F50">
        <v>244.4</v>
      </c>
      <c r="G50">
        <v>26963836</v>
      </c>
      <c r="H50">
        <v>94221320</v>
      </c>
      <c r="I50">
        <v>6752484</v>
      </c>
      <c r="J50">
        <v>113794328</v>
      </c>
      <c r="K50">
        <v>553045</v>
      </c>
      <c r="L50">
        <v>167426000</v>
      </c>
      <c r="M50">
        <v>14016082</v>
      </c>
      <c r="N50">
        <v>107085632</v>
      </c>
      <c r="O50">
        <f t="shared" si="0"/>
        <v>23.418619312726523</v>
      </c>
      <c r="P50">
        <f t="shared" si="1"/>
        <v>24.279612252666922</v>
      </c>
      <c r="Q50">
        <f t="shared" si="2"/>
        <v>0.27031264544007549</v>
      </c>
      <c r="R50">
        <f t="shared" si="3"/>
        <v>10.710856962308224</v>
      </c>
    </row>
    <row r="51" spans="1:18" x14ac:dyDescent="0.25">
      <c r="A51" t="s">
        <v>144</v>
      </c>
      <c r="B51" t="s">
        <v>186</v>
      </c>
      <c r="C51" t="s">
        <v>176</v>
      </c>
      <c r="D51" t="s">
        <v>179</v>
      </c>
      <c r="E51">
        <v>2</v>
      </c>
      <c r="F51">
        <v>227.9</v>
      </c>
      <c r="G51">
        <v>23088272</v>
      </c>
      <c r="H51">
        <v>97638736</v>
      </c>
      <c r="I51">
        <v>5480574</v>
      </c>
      <c r="J51">
        <v>105237304</v>
      </c>
      <c r="K51">
        <v>473718</v>
      </c>
      <c r="L51">
        <v>167284912</v>
      </c>
      <c r="M51">
        <v>8981138</v>
      </c>
      <c r="N51">
        <v>114339112</v>
      </c>
      <c r="O51">
        <f t="shared" si="0"/>
        <v>20.751760767289987</v>
      </c>
      <c r="P51">
        <f t="shared" si="1"/>
        <v>22.851357631274933</v>
      </c>
      <c r="Q51">
        <f t="shared" si="2"/>
        <v>0.24851281300497577</v>
      </c>
      <c r="R51">
        <f t="shared" si="3"/>
        <v>6.893221360043535</v>
      </c>
    </row>
    <row r="52" spans="1:18" x14ac:dyDescent="0.25">
      <c r="A52" t="s">
        <v>146</v>
      </c>
      <c r="B52" t="s">
        <v>186</v>
      </c>
      <c r="C52" t="s">
        <v>176</v>
      </c>
      <c r="D52" t="s">
        <v>179</v>
      </c>
      <c r="E52">
        <v>3</v>
      </c>
      <c r="F52">
        <v>223.9</v>
      </c>
      <c r="G52">
        <v>29333714</v>
      </c>
      <c r="H52">
        <v>101130264</v>
      </c>
      <c r="I52">
        <v>5238591</v>
      </c>
      <c r="J52">
        <v>113167712</v>
      </c>
      <c r="K52">
        <v>602376</v>
      </c>
      <c r="L52">
        <v>186335264</v>
      </c>
      <c r="M52">
        <v>11380753</v>
      </c>
      <c r="N52">
        <v>115586176</v>
      </c>
      <c r="O52">
        <f t="shared" si="0"/>
        <v>25.90966599489224</v>
      </c>
      <c r="P52">
        <f t="shared" si="1"/>
        <v>20.674635587715066</v>
      </c>
      <c r="Q52">
        <f t="shared" si="2"/>
        <v>0.28876763056133853</v>
      </c>
      <c r="R52">
        <f t="shared" si="3"/>
        <v>8.7951044997828323</v>
      </c>
    </row>
    <row r="53" spans="1:18" x14ac:dyDescent="0.25">
      <c r="A53" t="s">
        <v>148</v>
      </c>
      <c r="B53" t="s">
        <v>186</v>
      </c>
      <c r="C53" t="s">
        <v>176</v>
      </c>
      <c r="D53" t="s">
        <v>179</v>
      </c>
      <c r="E53">
        <v>4</v>
      </c>
      <c r="F53">
        <v>230</v>
      </c>
      <c r="G53">
        <v>31171780</v>
      </c>
      <c r="H53">
        <v>92674480</v>
      </c>
      <c r="I53">
        <v>6281517</v>
      </c>
      <c r="J53">
        <v>114809168</v>
      </c>
      <c r="K53">
        <v>991301</v>
      </c>
      <c r="L53">
        <v>212806112</v>
      </c>
      <c r="M53">
        <v>11129297</v>
      </c>
      <c r="N53">
        <v>123238768</v>
      </c>
      <c r="O53">
        <f t="shared" si="0"/>
        <v>29.248500398571334</v>
      </c>
      <c r="P53">
        <f t="shared" si="1"/>
        <v>23.788120717206898</v>
      </c>
      <c r="Q53">
        <f t="shared" si="2"/>
        <v>0.40506396243225262</v>
      </c>
      <c r="R53">
        <f t="shared" si="3"/>
        <v>7.8527639656519383</v>
      </c>
    </row>
    <row r="54" spans="1:18" x14ac:dyDescent="0.25">
      <c r="A54" t="s">
        <v>150</v>
      </c>
      <c r="B54" t="s">
        <v>186</v>
      </c>
      <c r="C54" t="s">
        <v>176</v>
      </c>
      <c r="D54" t="s">
        <v>179</v>
      </c>
      <c r="E54">
        <v>5</v>
      </c>
      <c r="F54">
        <v>194.3</v>
      </c>
      <c r="G54">
        <v>28190532</v>
      </c>
      <c r="H54">
        <v>103355216</v>
      </c>
      <c r="I54">
        <v>3904058</v>
      </c>
      <c r="J54">
        <v>115615872</v>
      </c>
      <c r="K54">
        <v>908683</v>
      </c>
      <c r="L54">
        <v>185023840</v>
      </c>
      <c r="M54">
        <v>11678348</v>
      </c>
      <c r="N54">
        <v>128192312</v>
      </c>
      <c r="O54">
        <f t="shared" si="0"/>
        <v>28.075536750931281</v>
      </c>
      <c r="P54">
        <f t="shared" si="1"/>
        <v>17.379048747306378</v>
      </c>
      <c r="Q54">
        <f t="shared" si="2"/>
        <v>0.50552415060343292</v>
      </c>
      <c r="R54">
        <f t="shared" si="3"/>
        <v>9.3772744581748508</v>
      </c>
    </row>
    <row r="55" spans="1:18" x14ac:dyDescent="0.25">
      <c r="A55" t="s">
        <v>152</v>
      </c>
      <c r="B55" t="s">
        <v>186</v>
      </c>
      <c r="C55" t="s">
        <v>176</v>
      </c>
      <c r="D55" t="s">
        <v>179</v>
      </c>
      <c r="E55">
        <v>6</v>
      </c>
      <c r="F55">
        <v>207.6</v>
      </c>
      <c r="G55">
        <v>23069346</v>
      </c>
      <c r="H55">
        <v>92907752</v>
      </c>
      <c r="I55">
        <v>4556736</v>
      </c>
      <c r="J55">
        <v>112332288</v>
      </c>
      <c r="K55">
        <v>358583</v>
      </c>
      <c r="L55">
        <v>175642112</v>
      </c>
      <c r="M55">
        <v>10254246</v>
      </c>
      <c r="N55">
        <v>121892864</v>
      </c>
      <c r="O55">
        <f t="shared" si="0"/>
        <v>23.921366075252894</v>
      </c>
      <c r="P55">
        <f t="shared" si="1"/>
        <v>19.539880978586087</v>
      </c>
      <c r="Q55">
        <f t="shared" si="2"/>
        <v>0.19668158169705174</v>
      </c>
      <c r="R55">
        <f t="shared" si="3"/>
        <v>8.1045349061473022</v>
      </c>
    </row>
    <row r="56" spans="1:18" x14ac:dyDescent="0.25">
      <c r="A56" t="s">
        <v>143</v>
      </c>
      <c r="B56" t="s">
        <v>186</v>
      </c>
      <c r="C56" t="s">
        <v>176</v>
      </c>
      <c r="D56" t="s">
        <v>180</v>
      </c>
      <c r="E56">
        <v>1</v>
      </c>
      <c r="F56">
        <v>198.9</v>
      </c>
      <c r="G56">
        <v>40867784</v>
      </c>
      <c r="H56">
        <v>109695344</v>
      </c>
      <c r="I56">
        <v>47586992</v>
      </c>
      <c r="J56">
        <v>118539216</v>
      </c>
      <c r="K56">
        <v>16983622</v>
      </c>
      <c r="L56">
        <v>207364800</v>
      </c>
      <c r="M56">
        <v>29326874</v>
      </c>
      <c r="N56">
        <v>124856392</v>
      </c>
      <c r="O56">
        <f t="shared" si="0"/>
        <v>37.461753982417854</v>
      </c>
      <c r="P56">
        <f t="shared" si="1"/>
        <v>201.83264888296415</v>
      </c>
      <c r="Q56">
        <f t="shared" si="2"/>
        <v>8.2355098439284937</v>
      </c>
      <c r="R56">
        <f t="shared" si="3"/>
        <v>23.618385393662102</v>
      </c>
    </row>
    <row r="57" spans="1:18" x14ac:dyDescent="0.25">
      <c r="A57" t="s">
        <v>145</v>
      </c>
      <c r="B57" t="s">
        <v>186</v>
      </c>
      <c r="C57" t="s">
        <v>176</v>
      </c>
      <c r="D57" t="s">
        <v>180</v>
      </c>
      <c r="E57">
        <v>2</v>
      </c>
      <c r="F57">
        <v>207.2</v>
      </c>
      <c r="G57">
        <v>47758672</v>
      </c>
      <c r="H57">
        <v>105906752</v>
      </c>
      <c r="I57">
        <v>44949828</v>
      </c>
      <c r="J57">
        <v>117087632</v>
      </c>
      <c r="K57">
        <v>23932566</v>
      </c>
      <c r="L57">
        <v>185552720</v>
      </c>
      <c r="M57">
        <v>13202377</v>
      </c>
      <c r="N57">
        <v>108413632</v>
      </c>
      <c r="O57">
        <f t="shared" si="0"/>
        <v>43.528012498300626</v>
      </c>
      <c r="P57">
        <f t="shared" si="1"/>
        <v>185.27945319137064</v>
      </c>
      <c r="Q57">
        <f t="shared" si="2"/>
        <v>12.449794555656439</v>
      </c>
      <c r="R57">
        <f t="shared" si="3"/>
        <v>11.754616931251915</v>
      </c>
    </row>
    <row r="58" spans="1:18" x14ac:dyDescent="0.25">
      <c r="A58" t="s">
        <v>147</v>
      </c>
      <c r="B58" t="s">
        <v>186</v>
      </c>
      <c r="C58" t="s">
        <v>176</v>
      </c>
      <c r="D58" t="s">
        <v>180</v>
      </c>
      <c r="E58">
        <v>3</v>
      </c>
      <c r="F58">
        <v>213.3</v>
      </c>
      <c r="G58">
        <v>35947632</v>
      </c>
      <c r="H58">
        <v>86838432</v>
      </c>
      <c r="I58">
        <v>20729016</v>
      </c>
      <c r="J58">
        <v>105019880</v>
      </c>
      <c r="K58">
        <v>5639105</v>
      </c>
      <c r="L58">
        <v>190877472</v>
      </c>
      <c r="M58">
        <v>21314442</v>
      </c>
      <c r="N58">
        <v>103860296</v>
      </c>
      <c r="O58">
        <f t="shared" si="0"/>
        <v>38.814809080512674</v>
      </c>
      <c r="P58">
        <f t="shared" si="1"/>
        <v>92.537191298813099</v>
      </c>
      <c r="Q58">
        <f t="shared" si="2"/>
        <v>2.7700948948865607</v>
      </c>
      <c r="R58">
        <f t="shared" si="3"/>
        <v>19.242591120325656</v>
      </c>
    </row>
    <row r="59" spans="1:18" x14ac:dyDescent="0.25">
      <c r="A59" t="s">
        <v>149</v>
      </c>
      <c r="B59" t="s">
        <v>186</v>
      </c>
      <c r="C59" t="s">
        <v>176</v>
      </c>
      <c r="D59" t="s">
        <v>180</v>
      </c>
      <c r="E59">
        <v>4</v>
      </c>
      <c r="F59">
        <v>191.5</v>
      </c>
      <c r="G59">
        <v>33863248</v>
      </c>
      <c r="H59">
        <v>100661072</v>
      </c>
      <c r="I59">
        <v>24779746</v>
      </c>
      <c r="J59">
        <v>104817808</v>
      </c>
      <c r="K59">
        <v>4426963</v>
      </c>
      <c r="L59">
        <v>183370544</v>
      </c>
      <c r="M59">
        <v>28407460</v>
      </c>
      <c r="N59">
        <v>104781944</v>
      </c>
      <c r="O59">
        <f t="shared" si="0"/>
        <v>35.134055048694655</v>
      </c>
      <c r="P59">
        <f t="shared" si="1"/>
        <v>123.45054137750267</v>
      </c>
      <c r="Q59">
        <f t="shared" si="2"/>
        <v>2.5213755444927517</v>
      </c>
      <c r="R59">
        <f t="shared" si="3"/>
        <v>28.314387386483343</v>
      </c>
    </row>
    <row r="60" spans="1:18" x14ac:dyDescent="0.25">
      <c r="A60" t="s">
        <v>151</v>
      </c>
      <c r="B60" t="s">
        <v>186</v>
      </c>
      <c r="C60" t="s">
        <v>176</v>
      </c>
      <c r="D60" t="s">
        <v>180</v>
      </c>
      <c r="E60">
        <v>5</v>
      </c>
      <c r="F60">
        <v>184.9</v>
      </c>
      <c r="G60">
        <v>40227676</v>
      </c>
      <c r="H60">
        <v>99849216</v>
      </c>
      <c r="I60">
        <v>32917382</v>
      </c>
      <c r="J60">
        <v>119188816</v>
      </c>
      <c r="K60">
        <v>7478994</v>
      </c>
      <c r="L60">
        <v>192142832</v>
      </c>
      <c r="M60">
        <v>20006690</v>
      </c>
      <c r="N60">
        <v>121259776</v>
      </c>
      <c r="O60">
        <f t="shared" si="0"/>
        <v>43.578609516490062</v>
      </c>
      <c r="P60">
        <f t="shared" si="1"/>
        <v>149.36638514806489</v>
      </c>
      <c r="Q60">
        <f t="shared" si="2"/>
        <v>4.2102906906896882</v>
      </c>
      <c r="R60">
        <f t="shared" si="3"/>
        <v>17.84643874778417</v>
      </c>
    </row>
    <row r="61" spans="1:18" x14ac:dyDescent="0.25">
      <c r="A61" t="s">
        <v>153</v>
      </c>
      <c r="B61" t="s">
        <v>186</v>
      </c>
      <c r="C61" t="s">
        <v>176</v>
      </c>
      <c r="D61" t="s">
        <v>180</v>
      </c>
      <c r="E61">
        <v>6</v>
      </c>
      <c r="F61">
        <v>158.9</v>
      </c>
      <c r="G61">
        <v>34762932</v>
      </c>
      <c r="H61">
        <v>93454600</v>
      </c>
      <c r="I61">
        <v>18776862</v>
      </c>
      <c r="J61">
        <v>107333584</v>
      </c>
      <c r="K61">
        <v>5014857</v>
      </c>
      <c r="L61">
        <v>180341824</v>
      </c>
      <c r="M61">
        <v>16247707</v>
      </c>
      <c r="N61">
        <v>110479936</v>
      </c>
      <c r="O61">
        <f t="shared" si="0"/>
        <v>46.818965604238151</v>
      </c>
      <c r="P61">
        <f t="shared" si="1"/>
        <v>110.09395816277035</v>
      </c>
      <c r="Q61">
        <f t="shared" si="2"/>
        <v>3.5000012067985358</v>
      </c>
      <c r="R61">
        <f t="shared" si="3"/>
        <v>18.510355649454635</v>
      </c>
    </row>
  </sheetData>
  <sortState ref="A2:N61">
    <sortCondition ref="C2:C61"/>
    <sortCondition ref="D2:D61"/>
    <sortCondition ref="E2:E6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>
      <selection activeCell="E22" sqref="E22"/>
    </sheetView>
  </sheetViews>
  <sheetFormatPr defaultRowHeight="15" x14ac:dyDescent="0.25"/>
  <cols>
    <col min="2" max="3" width="10" customWidth="1"/>
    <col min="4" max="4" width="14.85546875" bestFit="1" customWidth="1"/>
    <col min="5" max="5" width="12.5703125" bestFit="1" customWidth="1"/>
    <col min="6" max="6" width="15.28515625" bestFit="1" customWidth="1"/>
    <col min="7" max="7" width="12.42578125" bestFit="1" customWidth="1"/>
  </cols>
  <sheetData>
    <row r="1" spans="1:15" x14ac:dyDescent="0.25">
      <c r="A1" t="s">
        <v>187</v>
      </c>
      <c r="B1" t="s">
        <v>178</v>
      </c>
      <c r="C1" t="s">
        <v>181</v>
      </c>
      <c r="D1" t="s">
        <v>224</v>
      </c>
      <c r="E1" t="s">
        <v>225</v>
      </c>
      <c r="F1" t="s">
        <v>226</v>
      </c>
      <c r="G1" t="s">
        <v>227</v>
      </c>
      <c r="I1" t="s">
        <v>249</v>
      </c>
      <c r="O1" s="9" t="s">
        <v>271</v>
      </c>
    </row>
    <row r="2" spans="1:15" ht="14.45" x14ac:dyDescent="0.3">
      <c r="A2" t="s">
        <v>184</v>
      </c>
      <c r="B2" t="s">
        <v>179</v>
      </c>
      <c r="C2">
        <v>1</v>
      </c>
      <c r="D2">
        <v>34.275580542368303</v>
      </c>
      <c r="E2">
        <v>26.97853131926076</v>
      </c>
      <c r="F2">
        <v>0.64931751402829407</v>
      </c>
      <c r="G2">
        <v>13.307546478132123</v>
      </c>
      <c r="I2" t="s">
        <v>250</v>
      </c>
      <c r="O2" s="9" t="s">
        <v>272</v>
      </c>
    </row>
    <row r="3" spans="1:15" ht="14.45" x14ac:dyDescent="0.3">
      <c r="A3" t="s">
        <v>184</v>
      </c>
      <c r="B3" t="s">
        <v>179</v>
      </c>
      <c r="C3">
        <v>2</v>
      </c>
      <c r="D3">
        <v>27.5753971632214</v>
      </c>
      <c r="E3">
        <v>21.977297167944897</v>
      </c>
      <c r="F3">
        <v>0.52015272775478372</v>
      </c>
      <c r="G3">
        <v>8.0404832938636446</v>
      </c>
      <c r="I3" t="s">
        <v>251</v>
      </c>
      <c r="O3" s="9" t="s">
        <v>273</v>
      </c>
    </row>
    <row r="4" spans="1:15" ht="14.45" x14ac:dyDescent="0.3">
      <c r="A4" t="s">
        <v>184</v>
      </c>
      <c r="B4" t="s">
        <v>179</v>
      </c>
      <c r="C4">
        <v>3</v>
      </c>
      <c r="D4">
        <v>24.547397740976937</v>
      </c>
      <c r="E4">
        <v>7.9267789174376109</v>
      </c>
      <c r="F4">
        <v>0.23784982369143184</v>
      </c>
      <c r="G4">
        <v>7.9270232499662443</v>
      </c>
      <c r="O4" s="9" t="s">
        <v>274</v>
      </c>
    </row>
    <row r="5" spans="1:15" ht="14.45" x14ac:dyDescent="0.3">
      <c r="A5" t="s">
        <v>184</v>
      </c>
      <c r="B5" t="s">
        <v>179</v>
      </c>
      <c r="C5">
        <v>4</v>
      </c>
      <c r="D5">
        <v>21.092854518209084</v>
      </c>
      <c r="E5">
        <v>28.999688595678684</v>
      </c>
      <c r="F5">
        <v>0.26954418587286161</v>
      </c>
      <c r="G5">
        <v>5.0396012710308016</v>
      </c>
      <c r="I5" t="s">
        <v>252</v>
      </c>
      <c r="O5" s="9" t="s">
        <v>275</v>
      </c>
    </row>
    <row r="6" spans="1:15" ht="14.45" x14ac:dyDescent="0.3">
      <c r="A6" t="s">
        <v>184</v>
      </c>
      <c r="B6" t="s">
        <v>179</v>
      </c>
      <c r="C6">
        <v>5</v>
      </c>
      <c r="D6">
        <v>32.475007155728981</v>
      </c>
      <c r="E6">
        <v>21.261197161357757</v>
      </c>
      <c r="F6">
        <v>0.19432918099782079</v>
      </c>
      <c r="G6">
        <v>6.2256791551999919</v>
      </c>
      <c r="I6" t="s">
        <v>253</v>
      </c>
      <c r="O6" s="9" t="s">
        <v>276</v>
      </c>
    </row>
    <row r="7" spans="1:15" ht="14.45" x14ac:dyDescent="0.3">
      <c r="A7" t="s">
        <v>184</v>
      </c>
      <c r="B7" t="s">
        <v>179</v>
      </c>
      <c r="C7">
        <v>6</v>
      </c>
      <c r="D7">
        <v>29.409131440142097</v>
      </c>
      <c r="E7">
        <v>19.140236657032208</v>
      </c>
      <c r="F7">
        <v>0.13405409001844606</v>
      </c>
      <c r="G7">
        <v>1.1594254622222793</v>
      </c>
      <c r="I7" t="s">
        <v>254</v>
      </c>
      <c r="O7" s="9" t="s">
        <v>277</v>
      </c>
    </row>
    <row r="8" spans="1:15" ht="14.45" x14ac:dyDescent="0.3">
      <c r="A8" t="s">
        <v>185</v>
      </c>
      <c r="B8" t="s">
        <v>179</v>
      </c>
      <c r="C8">
        <v>1</v>
      </c>
      <c r="D8">
        <v>25.343990059276297</v>
      </c>
      <c r="E8">
        <v>29.67549364882878</v>
      </c>
      <c r="F8">
        <v>0.12141157839418341</v>
      </c>
      <c r="G8">
        <v>8.0457397261979811</v>
      </c>
      <c r="O8" s="10" t="s">
        <v>278</v>
      </c>
    </row>
    <row r="9" spans="1:15" ht="14.45" x14ac:dyDescent="0.3">
      <c r="A9" t="s">
        <v>185</v>
      </c>
      <c r="B9" t="s">
        <v>179</v>
      </c>
      <c r="C9">
        <v>2</v>
      </c>
      <c r="D9">
        <v>32.257232384431127</v>
      </c>
      <c r="E9">
        <v>22.868902186161581</v>
      </c>
      <c r="F9">
        <v>0.46978271996872961</v>
      </c>
      <c r="G9">
        <v>6.094700060372122</v>
      </c>
      <c r="I9" t="s">
        <v>255</v>
      </c>
      <c r="O9" s="10" t="s">
        <v>279</v>
      </c>
    </row>
    <row r="10" spans="1:15" ht="14.45" x14ac:dyDescent="0.3">
      <c r="A10" t="s">
        <v>185</v>
      </c>
      <c r="B10" t="s">
        <v>179</v>
      </c>
      <c r="C10">
        <v>3</v>
      </c>
      <c r="D10">
        <v>31.509737509828071</v>
      </c>
      <c r="E10">
        <v>26.935725250463385</v>
      </c>
      <c r="F10">
        <v>0.5252674008294651</v>
      </c>
      <c r="G10">
        <v>9.3375731431180462</v>
      </c>
      <c r="I10" t="s">
        <v>242</v>
      </c>
      <c r="O10" s="10" t="s">
        <v>280</v>
      </c>
    </row>
    <row r="11" spans="1:15" ht="14.45" x14ac:dyDescent="0.3">
      <c r="A11" t="s">
        <v>185</v>
      </c>
      <c r="B11" t="s">
        <v>179</v>
      </c>
      <c r="C11">
        <v>4</v>
      </c>
      <c r="D11">
        <v>28.921098260962054</v>
      </c>
      <c r="E11">
        <v>22.31544632244735</v>
      </c>
      <c r="F11">
        <v>0.31752520048556115</v>
      </c>
      <c r="G11">
        <v>8.2038575503547282</v>
      </c>
      <c r="I11" t="s">
        <v>243</v>
      </c>
      <c r="O11" s="10" t="s">
        <v>228</v>
      </c>
    </row>
    <row r="12" spans="1:15" ht="14.45" x14ac:dyDescent="0.3">
      <c r="A12" t="s">
        <v>185</v>
      </c>
      <c r="B12" t="s">
        <v>179</v>
      </c>
      <c r="C12">
        <v>5</v>
      </c>
      <c r="D12">
        <v>27.820966323597141</v>
      </c>
      <c r="E12">
        <v>28.071127052057328</v>
      </c>
      <c r="F12">
        <v>0.38813344943133227</v>
      </c>
      <c r="G12">
        <v>9.2344919780657868</v>
      </c>
      <c r="I12" t="s">
        <v>244</v>
      </c>
      <c r="O12" s="10" t="s">
        <v>281</v>
      </c>
    </row>
    <row r="13" spans="1:15" ht="14.45" x14ac:dyDescent="0.3">
      <c r="A13" t="s">
        <v>185</v>
      </c>
      <c r="B13" t="s">
        <v>179</v>
      </c>
      <c r="C13">
        <v>6</v>
      </c>
      <c r="D13">
        <v>19.224290015313837</v>
      </c>
      <c r="E13">
        <v>17.35883944673666</v>
      </c>
      <c r="F13">
        <v>0.34121672014694387</v>
      </c>
      <c r="G13">
        <v>9.6329320976874566</v>
      </c>
      <c r="O13" s="10" t="s">
        <v>282</v>
      </c>
    </row>
    <row r="14" spans="1:15" ht="14.45" x14ac:dyDescent="0.3">
      <c r="A14" t="s">
        <v>183</v>
      </c>
      <c r="B14" t="s">
        <v>179</v>
      </c>
      <c r="C14">
        <v>1</v>
      </c>
      <c r="D14">
        <v>17.349292583286594</v>
      </c>
      <c r="E14">
        <v>11.457939866712616</v>
      </c>
      <c r="F14">
        <v>0.24428776163781835</v>
      </c>
      <c r="G14">
        <v>6.3543974890098038</v>
      </c>
      <c r="I14" t="s">
        <v>256</v>
      </c>
      <c r="O14" s="10" t="s">
        <v>283</v>
      </c>
    </row>
    <row r="15" spans="1:15" ht="14.45" x14ac:dyDescent="0.3">
      <c r="A15" t="s">
        <v>183</v>
      </c>
      <c r="B15" t="s">
        <v>179</v>
      </c>
      <c r="C15">
        <v>2</v>
      </c>
      <c r="D15">
        <v>21.571204217382324</v>
      </c>
      <c r="E15">
        <v>31.739481475235131</v>
      </c>
      <c r="F15">
        <v>0.24720142313310664</v>
      </c>
      <c r="G15">
        <v>11.087561642807561</v>
      </c>
      <c r="I15" t="s">
        <v>247</v>
      </c>
      <c r="O15" s="10" t="s">
        <v>284</v>
      </c>
    </row>
    <row r="16" spans="1:15" ht="14.45" x14ac:dyDescent="0.3">
      <c r="A16" t="s">
        <v>183</v>
      </c>
      <c r="B16" t="s">
        <v>179</v>
      </c>
      <c r="C16">
        <v>3</v>
      </c>
      <c r="D16">
        <v>24.705980267677091</v>
      </c>
      <c r="E16">
        <v>22.611333292309954</v>
      </c>
      <c r="F16">
        <v>0.35848011637379418</v>
      </c>
      <c r="G16">
        <v>5.1289341339388077</v>
      </c>
      <c r="I16" t="s">
        <v>248</v>
      </c>
      <c r="O16" s="9" t="s">
        <v>274</v>
      </c>
    </row>
    <row r="17" spans="1:15" ht="14.45" x14ac:dyDescent="0.3">
      <c r="A17" t="s">
        <v>183</v>
      </c>
      <c r="B17" t="s">
        <v>179</v>
      </c>
      <c r="C17">
        <v>4</v>
      </c>
      <c r="D17">
        <v>26.01977724923357</v>
      </c>
      <c r="E17">
        <v>23.997479632280914</v>
      </c>
      <c r="F17">
        <v>0.32112174350079892</v>
      </c>
      <c r="G17">
        <v>8.0556296549108914</v>
      </c>
      <c r="O17" s="9" t="s">
        <v>285</v>
      </c>
    </row>
    <row r="18" spans="1:15" ht="14.45" x14ac:dyDescent="0.3">
      <c r="A18" t="s">
        <v>183</v>
      </c>
      <c r="B18" t="s">
        <v>179</v>
      </c>
      <c r="C18">
        <v>5</v>
      </c>
      <c r="D18">
        <v>24.392047822637647</v>
      </c>
      <c r="E18">
        <v>13.562377965226986</v>
      </c>
      <c r="F18">
        <v>0.17047569872557389</v>
      </c>
      <c r="G18">
        <v>10.700041037432591</v>
      </c>
      <c r="I18" t="s">
        <v>257</v>
      </c>
      <c r="O18" s="9" t="s">
        <v>229</v>
      </c>
    </row>
    <row r="19" spans="1:15" ht="14.45" x14ac:dyDescent="0.3">
      <c r="A19" t="s">
        <v>183</v>
      </c>
      <c r="B19" t="s">
        <v>179</v>
      </c>
      <c r="C19">
        <v>6</v>
      </c>
      <c r="D19">
        <v>24.19852041026558</v>
      </c>
      <c r="E19">
        <v>20.484108132613713</v>
      </c>
      <c r="F19">
        <v>0.43147373759269253</v>
      </c>
      <c r="G19">
        <v>9.1390693653360451</v>
      </c>
      <c r="O19" s="10" t="s">
        <v>286</v>
      </c>
    </row>
    <row r="20" spans="1:15" ht="14.45" x14ac:dyDescent="0.3">
      <c r="A20" t="s">
        <v>186</v>
      </c>
      <c r="B20" t="s">
        <v>179</v>
      </c>
      <c r="C20">
        <v>1</v>
      </c>
      <c r="D20">
        <v>23.418619312726523</v>
      </c>
      <c r="E20">
        <v>24.279612252666922</v>
      </c>
      <c r="F20">
        <v>0.27031264544007549</v>
      </c>
      <c r="G20">
        <v>10.710856962308224</v>
      </c>
      <c r="I20" t="s">
        <v>258</v>
      </c>
      <c r="O20" s="10" t="s">
        <v>287</v>
      </c>
    </row>
    <row r="21" spans="1:15" ht="14.45" x14ac:dyDescent="0.3">
      <c r="A21" t="s">
        <v>186</v>
      </c>
      <c r="B21" t="s">
        <v>179</v>
      </c>
      <c r="C21">
        <v>2</v>
      </c>
      <c r="D21">
        <v>20.751760767289987</v>
      </c>
      <c r="E21">
        <v>22.851357631274933</v>
      </c>
      <c r="F21">
        <v>0.24851281300497577</v>
      </c>
      <c r="G21">
        <v>6.893221360043535</v>
      </c>
      <c r="I21" t="s">
        <v>259</v>
      </c>
      <c r="O21" s="10" t="s">
        <v>288</v>
      </c>
    </row>
    <row r="22" spans="1:15" ht="14.45" x14ac:dyDescent="0.3">
      <c r="A22" t="s">
        <v>186</v>
      </c>
      <c r="B22" t="s">
        <v>179</v>
      </c>
      <c r="C22">
        <v>3</v>
      </c>
      <c r="D22">
        <v>25.90966599489224</v>
      </c>
      <c r="E22">
        <v>20.674635587715066</v>
      </c>
      <c r="F22">
        <v>0.28876763056133853</v>
      </c>
      <c r="G22">
        <v>8.7951044997828323</v>
      </c>
      <c r="I22" t="s">
        <v>260</v>
      </c>
      <c r="O22" s="9" t="s">
        <v>232</v>
      </c>
    </row>
    <row r="23" spans="1:15" ht="14.45" x14ac:dyDescent="0.3">
      <c r="A23" t="s">
        <v>186</v>
      </c>
      <c r="B23" t="s">
        <v>179</v>
      </c>
      <c r="C23">
        <v>4</v>
      </c>
      <c r="D23">
        <v>29.248500398571334</v>
      </c>
      <c r="E23">
        <v>23.788120717206898</v>
      </c>
      <c r="F23">
        <v>0.40506396243225262</v>
      </c>
      <c r="G23">
        <v>7.8527639656519383</v>
      </c>
      <c r="O23" s="9" t="s">
        <v>233</v>
      </c>
    </row>
    <row r="24" spans="1:15" ht="14.45" x14ac:dyDescent="0.3">
      <c r="A24" t="s">
        <v>186</v>
      </c>
      <c r="B24" t="s">
        <v>179</v>
      </c>
      <c r="C24">
        <v>5</v>
      </c>
      <c r="D24">
        <v>28.075536750931281</v>
      </c>
      <c r="E24">
        <v>17.379048747306378</v>
      </c>
      <c r="F24">
        <v>0.50552415060343292</v>
      </c>
      <c r="G24">
        <v>9.3772744581748508</v>
      </c>
      <c r="I24" t="s">
        <v>261</v>
      </c>
      <c r="O24" s="9" t="s">
        <v>274</v>
      </c>
    </row>
    <row r="25" spans="1:15" ht="14.45" x14ac:dyDescent="0.3">
      <c r="A25" t="s">
        <v>186</v>
      </c>
      <c r="B25" t="s">
        <v>179</v>
      </c>
      <c r="C25">
        <v>6</v>
      </c>
      <c r="D25">
        <v>23.921366075252894</v>
      </c>
      <c r="E25">
        <v>19.539880978586087</v>
      </c>
      <c r="F25">
        <v>0.19668158169705174</v>
      </c>
      <c r="G25">
        <v>8.1045349061473022</v>
      </c>
      <c r="I25" t="s">
        <v>245</v>
      </c>
      <c r="O25" s="9" t="s">
        <v>289</v>
      </c>
    </row>
    <row r="26" spans="1:15" ht="14.45" x14ac:dyDescent="0.3">
      <c r="A26" t="s">
        <v>182</v>
      </c>
      <c r="B26" t="s">
        <v>179</v>
      </c>
      <c r="C26">
        <v>1</v>
      </c>
      <c r="D26">
        <v>22.238243919811634</v>
      </c>
      <c r="E26">
        <v>20.972786512979283</v>
      </c>
      <c r="F26">
        <v>0.49041928829964515</v>
      </c>
      <c r="G26">
        <v>9.1220738598476068</v>
      </c>
      <c r="I26" t="s">
        <v>246</v>
      </c>
      <c r="O26" s="9" t="s">
        <v>240</v>
      </c>
    </row>
    <row r="27" spans="1:15" ht="14.45" x14ac:dyDescent="0.3">
      <c r="A27" t="s">
        <v>182</v>
      </c>
      <c r="B27" t="s">
        <v>179</v>
      </c>
      <c r="C27">
        <v>2</v>
      </c>
      <c r="D27">
        <v>21.77080168214324</v>
      </c>
      <c r="E27">
        <v>9.7724448805575577</v>
      </c>
      <c r="F27">
        <v>0.22538578267240875</v>
      </c>
      <c r="G27">
        <v>6.2548130592634203</v>
      </c>
      <c r="O27" s="10" t="s">
        <v>290</v>
      </c>
    </row>
    <row r="28" spans="1:15" ht="14.45" x14ac:dyDescent="0.3">
      <c r="A28" t="s">
        <v>182</v>
      </c>
      <c r="B28" t="s">
        <v>179</v>
      </c>
      <c r="C28">
        <v>3</v>
      </c>
      <c r="D28">
        <v>19.061053685326634</v>
      </c>
      <c r="E28">
        <v>26.210460453557889</v>
      </c>
      <c r="F28">
        <v>0.3460324236391506</v>
      </c>
      <c r="G28">
        <v>5.8444420306457925</v>
      </c>
      <c r="I28" t="s">
        <v>262</v>
      </c>
      <c r="O28" s="10" t="s">
        <v>291</v>
      </c>
    </row>
    <row r="29" spans="1:15" ht="14.45" x14ac:dyDescent="0.3">
      <c r="A29" t="s">
        <v>182</v>
      </c>
      <c r="B29" t="s">
        <v>179</v>
      </c>
      <c r="C29">
        <v>4</v>
      </c>
      <c r="D29">
        <v>19.012351272982841</v>
      </c>
      <c r="E29">
        <v>10.587144084109156</v>
      </c>
      <c r="F29">
        <v>0.37615844354677858</v>
      </c>
      <c r="G29">
        <v>6.6315091495209844</v>
      </c>
      <c r="I29" t="s">
        <v>263</v>
      </c>
      <c r="O29" s="10" t="s">
        <v>292</v>
      </c>
    </row>
    <row r="30" spans="1:15" ht="14.45" x14ac:dyDescent="0.3">
      <c r="A30" t="s">
        <v>182</v>
      </c>
      <c r="B30" t="s">
        <v>179</v>
      </c>
      <c r="C30">
        <v>5</v>
      </c>
      <c r="D30">
        <v>19.059207452602671</v>
      </c>
      <c r="E30">
        <v>17.434207135155262</v>
      </c>
      <c r="F30">
        <v>0.47988392174169447</v>
      </c>
      <c r="G30">
        <v>6.4851049764043402</v>
      </c>
      <c r="I30" t="s">
        <v>264</v>
      </c>
      <c r="O30" s="9" t="s">
        <v>241</v>
      </c>
    </row>
    <row r="31" spans="1:15" ht="14.45" x14ac:dyDescent="0.3">
      <c r="A31" t="s">
        <v>182</v>
      </c>
      <c r="B31" t="s">
        <v>179</v>
      </c>
      <c r="C31">
        <v>6</v>
      </c>
      <c r="D31">
        <v>22.187422616535773</v>
      </c>
      <c r="E31">
        <v>22.833830573272692</v>
      </c>
      <c r="F31">
        <v>0.17217112435307985</v>
      </c>
      <c r="G31">
        <v>11.085015925126488</v>
      </c>
      <c r="I31" t="s">
        <v>265</v>
      </c>
      <c r="O31" s="9" t="s">
        <v>274</v>
      </c>
    </row>
    <row r="32" spans="1:15" ht="14.45" x14ac:dyDescent="0.3">
      <c r="A32" t="s">
        <v>187</v>
      </c>
      <c r="B32" t="s">
        <v>178</v>
      </c>
      <c r="C32" t="s">
        <v>181</v>
      </c>
      <c r="D32" t="s">
        <v>224</v>
      </c>
      <c r="E32" t="s">
        <v>225</v>
      </c>
      <c r="F32" t="s">
        <v>226</v>
      </c>
      <c r="G32" t="s">
        <v>227</v>
      </c>
      <c r="O32" s="9" t="s">
        <v>293</v>
      </c>
    </row>
    <row r="33" spans="1:15" ht="14.45" x14ac:dyDescent="0.3">
      <c r="A33" t="s">
        <v>184</v>
      </c>
      <c r="B33" t="s">
        <v>180</v>
      </c>
      <c r="C33">
        <v>1</v>
      </c>
      <c r="D33">
        <v>38.985719859695493</v>
      </c>
      <c r="E33">
        <v>203.04939750529513</v>
      </c>
      <c r="F33">
        <v>8.629460864901402</v>
      </c>
      <c r="G33">
        <v>13.026697633306426</v>
      </c>
      <c r="I33" t="s">
        <v>266</v>
      </c>
      <c r="O33" s="9" t="s">
        <v>274</v>
      </c>
    </row>
    <row r="34" spans="1:15" ht="14.45" x14ac:dyDescent="0.3">
      <c r="A34" t="s">
        <v>184</v>
      </c>
      <c r="B34" t="s">
        <v>180</v>
      </c>
      <c r="C34">
        <v>2</v>
      </c>
      <c r="D34">
        <v>37.808693419807867</v>
      </c>
      <c r="E34">
        <v>160.57599724668532</v>
      </c>
      <c r="F34">
        <v>9.4618259350082425</v>
      </c>
      <c r="G34">
        <v>4.4576913247884571</v>
      </c>
      <c r="I34" t="s">
        <v>267</v>
      </c>
      <c r="O34" s="9" t="s">
        <v>294</v>
      </c>
    </row>
    <row r="35" spans="1:15" ht="14.45" x14ac:dyDescent="0.3">
      <c r="A35" t="s">
        <v>184</v>
      </c>
      <c r="B35" t="s">
        <v>180</v>
      </c>
      <c r="C35">
        <v>3</v>
      </c>
      <c r="D35">
        <v>44.438224782182651</v>
      </c>
      <c r="E35">
        <v>149.48208614248406</v>
      </c>
      <c r="F35">
        <v>5.5780491475767633</v>
      </c>
      <c r="G35">
        <v>15.290737852372411</v>
      </c>
      <c r="I35" t="s">
        <v>268</v>
      </c>
      <c r="O35" s="9" t="s">
        <v>295</v>
      </c>
    </row>
    <row r="36" spans="1:15" ht="14.45" x14ac:dyDescent="0.3">
      <c r="A36" t="s">
        <v>184</v>
      </c>
      <c r="B36" t="s">
        <v>180</v>
      </c>
      <c r="C36">
        <v>4</v>
      </c>
      <c r="D36">
        <v>33.723787164121518</v>
      </c>
      <c r="E36">
        <v>73.271273593972779</v>
      </c>
      <c r="F36">
        <v>3.0755166057805097</v>
      </c>
      <c r="G36">
        <v>14.846545506019019</v>
      </c>
      <c r="I36" t="s">
        <v>269</v>
      </c>
      <c r="O36" s="9" t="s">
        <v>296</v>
      </c>
    </row>
    <row r="37" spans="1:15" ht="14.45" x14ac:dyDescent="0.3">
      <c r="A37" t="s">
        <v>184</v>
      </c>
      <c r="B37" t="s">
        <v>180</v>
      </c>
      <c r="C37">
        <v>5</v>
      </c>
      <c r="D37">
        <v>45.387346558145701</v>
      </c>
      <c r="E37">
        <v>133.43523870454996</v>
      </c>
      <c r="F37">
        <v>7.5021244256480726</v>
      </c>
      <c r="G37">
        <v>16.410915468373236</v>
      </c>
      <c r="O37" s="10" t="s">
        <v>278</v>
      </c>
    </row>
    <row r="38" spans="1:15" ht="14.45" x14ac:dyDescent="0.3">
      <c r="A38" t="s">
        <v>184</v>
      </c>
      <c r="B38" t="s">
        <v>180</v>
      </c>
      <c r="C38">
        <v>6</v>
      </c>
      <c r="D38">
        <v>41.722100261864803</v>
      </c>
      <c r="E38">
        <v>103.45701253241995</v>
      </c>
      <c r="F38">
        <v>3.9842876342290507</v>
      </c>
      <c r="G38">
        <v>16.856201381805061</v>
      </c>
      <c r="I38" t="s">
        <v>270</v>
      </c>
      <c r="O38" s="10" t="s">
        <v>279</v>
      </c>
    </row>
    <row r="39" spans="1:15" ht="14.45" x14ac:dyDescent="0.3">
      <c r="A39" t="s">
        <v>185</v>
      </c>
      <c r="B39" t="s">
        <v>180</v>
      </c>
      <c r="C39">
        <v>1</v>
      </c>
      <c r="D39">
        <v>37.876099375205889</v>
      </c>
      <c r="E39">
        <v>239.32312685522081</v>
      </c>
      <c r="F39">
        <v>19.38016080844314</v>
      </c>
      <c r="G39">
        <v>14.410147018044823</v>
      </c>
      <c r="O39" s="10" t="s">
        <v>297</v>
      </c>
    </row>
    <row r="40" spans="1:15" x14ac:dyDescent="0.25">
      <c r="A40" t="s">
        <v>185</v>
      </c>
      <c r="B40" t="s">
        <v>180</v>
      </c>
      <c r="C40">
        <v>2</v>
      </c>
      <c r="D40">
        <v>47.029042500233658</v>
      </c>
      <c r="E40">
        <v>201.74561662847148</v>
      </c>
      <c r="F40">
        <v>16.094457409109499</v>
      </c>
      <c r="G40">
        <v>10.230031198729604</v>
      </c>
      <c r="O40" s="10" t="s">
        <v>228</v>
      </c>
    </row>
    <row r="41" spans="1:15" x14ac:dyDescent="0.25">
      <c r="A41" t="s">
        <v>185</v>
      </c>
      <c r="B41" t="s">
        <v>180</v>
      </c>
      <c r="C41">
        <v>3</v>
      </c>
      <c r="D41">
        <v>40.536139679688297</v>
      </c>
      <c r="E41">
        <v>211.02850283038282</v>
      </c>
      <c r="F41">
        <v>11.959193915172618</v>
      </c>
      <c r="G41">
        <v>20.690238870928955</v>
      </c>
      <c r="O41" s="10" t="s">
        <v>298</v>
      </c>
    </row>
    <row r="42" spans="1:15" x14ac:dyDescent="0.25">
      <c r="A42" t="s">
        <v>185</v>
      </c>
      <c r="B42" t="s">
        <v>180</v>
      </c>
      <c r="C42">
        <v>4</v>
      </c>
      <c r="D42">
        <v>33.110034335270562</v>
      </c>
      <c r="E42">
        <v>169.458566847067</v>
      </c>
      <c r="F42">
        <v>12.810721983404184</v>
      </c>
      <c r="G42">
        <v>11.847491015631462</v>
      </c>
      <c r="O42" s="10" t="s">
        <v>299</v>
      </c>
    </row>
    <row r="43" spans="1:15" x14ac:dyDescent="0.25">
      <c r="A43" t="s">
        <v>185</v>
      </c>
      <c r="B43" t="s">
        <v>180</v>
      </c>
      <c r="C43">
        <v>5</v>
      </c>
      <c r="D43">
        <v>38.619272693262232</v>
      </c>
      <c r="E43">
        <v>137.59331477093815</v>
      </c>
      <c r="F43">
        <v>5.489411026848849</v>
      </c>
      <c r="G43">
        <v>12.430615495694557</v>
      </c>
      <c r="O43" s="10" t="s">
        <v>300</v>
      </c>
    </row>
    <row r="44" spans="1:15" x14ac:dyDescent="0.25">
      <c r="A44" t="s">
        <v>185</v>
      </c>
      <c r="B44" t="s">
        <v>180</v>
      </c>
      <c r="C44">
        <v>6</v>
      </c>
      <c r="D44">
        <v>42.46819719922015</v>
      </c>
      <c r="E44">
        <v>150.61095669369945</v>
      </c>
      <c r="F44">
        <v>5.3251345971330446</v>
      </c>
      <c r="G44">
        <v>16.06621959144654</v>
      </c>
      <c r="O44" s="10" t="s">
        <v>301</v>
      </c>
    </row>
    <row r="45" spans="1:15" x14ac:dyDescent="0.25">
      <c r="A45" t="s">
        <v>183</v>
      </c>
      <c r="B45" t="s">
        <v>180</v>
      </c>
      <c r="C45">
        <v>1</v>
      </c>
      <c r="D45">
        <v>28.023791113065386</v>
      </c>
      <c r="E45">
        <v>201.66029607783861</v>
      </c>
      <c r="F45">
        <v>12.478121999767309</v>
      </c>
      <c r="G45">
        <v>12.062320010364864</v>
      </c>
      <c r="O45" s="9" t="s">
        <v>274</v>
      </c>
    </row>
    <row r="46" spans="1:15" x14ac:dyDescent="0.25">
      <c r="A46" t="s">
        <v>183</v>
      </c>
      <c r="B46" t="s">
        <v>180</v>
      </c>
      <c r="C46">
        <v>2</v>
      </c>
      <c r="D46">
        <v>32.943539285797513</v>
      </c>
      <c r="E46">
        <v>219.89876075332981</v>
      </c>
      <c r="F46">
        <v>10.61117350606562</v>
      </c>
      <c r="G46">
        <v>15.024313506014702</v>
      </c>
      <c r="O46" s="9" t="s">
        <v>302</v>
      </c>
    </row>
    <row r="47" spans="1:15" x14ac:dyDescent="0.25">
      <c r="A47" t="s">
        <v>183</v>
      </c>
      <c r="B47" t="s">
        <v>180</v>
      </c>
      <c r="C47">
        <v>3</v>
      </c>
      <c r="D47">
        <v>38.464546028190497</v>
      </c>
      <c r="E47">
        <v>156.48497010493216</v>
      </c>
      <c r="F47">
        <v>9.995820552790617</v>
      </c>
      <c r="G47">
        <v>12.48409561736764</v>
      </c>
      <c r="O47" s="9" t="s">
        <v>234</v>
      </c>
    </row>
    <row r="48" spans="1:15" x14ac:dyDescent="0.25">
      <c r="A48" t="s">
        <v>183</v>
      </c>
      <c r="B48" t="s">
        <v>180</v>
      </c>
      <c r="C48">
        <v>4</v>
      </c>
      <c r="D48">
        <v>40.006644336660628</v>
      </c>
      <c r="E48">
        <v>86.589803988285723</v>
      </c>
      <c r="F48">
        <v>3.9500925212566869</v>
      </c>
      <c r="G48">
        <v>18.294327160333552</v>
      </c>
      <c r="O48" s="10" t="s">
        <v>303</v>
      </c>
    </row>
    <row r="49" spans="1:15" x14ac:dyDescent="0.25">
      <c r="A49" t="s">
        <v>183</v>
      </c>
      <c r="B49" t="s">
        <v>180</v>
      </c>
      <c r="C49">
        <v>5</v>
      </c>
      <c r="D49">
        <v>34.103533723498316</v>
      </c>
      <c r="E49">
        <v>120.79455226255358</v>
      </c>
      <c r="F49">
        <v>6.4622362301043319</v>
      </c>
      <c r="G49">
        <v>18.582445306423857</v>
      </c>
      <c r="O49" s="10" t="s">
        <v>304</v>
      </c>
    </row>
    <row r="50" spans="1:15" x14ac:dyDescent="0.25">
      <c r="A50" t="s">
        <v>183</v>
      </c>
      <c r="B50" t="s">
        <v>180</v>
      </c>
      <c r="C50">
        <v>6</v>
      </c>
      <c r="D50">
        <v>30.347710309462993</v>
      </c>
      <c r="E50">
        <v>140.04007353642288</v>
      </c>
      <c r="F50">
        <v>2.7416373818645186</v>
      </c>
      <c r="G50">
        <v>16.007371837512537</v>
      </c>
      <c r="O50" s="10" t="s">
        <v>305</v>
      </c>
    </row>
    <row r="51" spans="1:15" x14ac:dyDescent="0.25">
      <c r="A51" t="s">
        <v>186</v>
      </c>
      <c r="B51" t="s">
        <v>180</v>
      </c>
      <c r="C51">
        <v>1</v>
      </c>
      <c r="D51">
        <v>37.461753982417854</v>
      </c>
      <c r="E51">
        <v>201.83264888296415</v>
      </c>
      <c r="F51">
        <v>8.2355098439284937</v>
      </c>
      <c r="G51">
        <v>23.618385393662102</v>
      </c>
      <c r="O51" s="10" t="s">
        <v>230</v>
      </c>
    </row>
    <row r="52" spans="1:15" x14ac:dyDescent="0.25">
      <c r="A52" t="s">
        <v>186</v>
      </c>
      <c r="B52" t="s">
        <v>180</v>
      </c>
      <c r="C52">
        <v>2</v>
      </c>
      <c r="D52">
        <v>43.528012498300626</v>
      </c>
      <c r="E52">
        <v>185.27945319137064</v>
      </c>
      <c r="F52">
        <v>12.449794555656439</v>
      </c>
      <c r="G52">
        <v>11.754616931251915</v>
      </c>
      <c r="O52" s="10" t="s">
        <v>231</v>
      </c>
    </row>
    <row r="53" spans="1:15" x14ac:dyDescent="0.25">
      <c r="A53" t="s">
        <v>186</v>
      </c>
      <c r="B53" t="s">
        <v>180</v>
      </c>
      <c r="C53">
        <v>3</v>
      </c>
      <c r="D53">
        <v>38.814809080512674</v>
      </c>
      <c r="E53">
        <v>92.537191298813099</v>
      </c>
      <c r="F53">
        <v>2.7700948948865607</v>
      </c>
      <c r="G53">
        <v>19.242591120325656</v>
      </c>
      <c r="O53" s="9" t="s">
        <v>235</v>
      </c>
    </row>
    <row r="54" spans="1:15" x14ac:dyDescent="0.25">
      <c r="A54" t="s">
        <v>186</v>
      </c>
      <c r="B54" t="s">
        <v>180</v>
      </c>
      <c r="C54">
        <v>4</v>
      </c>
      <c r="D54">
        <v>35.134055048694655</v>
      </c>
      <c r="E54">
        <v>123.45054137750267</v>
      </c>
      <c r="F54">
        <v>2.5213755444927517</v>
      </c>
      <c r="G54">
        <v>28.314387386483343</v>
      </c>
      <c r="O54" s="9" t="s">
        <v>274</v>
      </c>
    </row>
    <row r="55" spans="1:15" x14ac:dyDescent="0.25">
      <c r="A55" t="s">
        <v>186</v>
      </c>
      <c r="B55" t="s">
        <v>180</v>
      </c>
      <c r="C55">
        <v>5</v>
      </c>
      <c r="D55">
        <v>43.578609516490062</v>
      </c>
      <c r="E55">
        <v>149.36638514806489</v>
      </c>
      <c r="F55">
        <v>4.2102906906896882</v>
      </c>
      <c r="G55">
        <v>17.84643874778417</v>
      </c>
      <c r="O55" s="9" t="s">
        <v>306</v>
      </c>
    </row>
    <row r="56" spans="1:15" x14ac:dyDescent="0.25">
      <c r="A56" t="s">
        <v>186</v>
      </c>
      <c r="B56" t="s">
        <v>180</v>
      </c>
      <c r="C56">
        <v>6</v>
      </c>
      <c r="D56">
        <v>46.818965604238151</v>
      </c>
      <c r="E56">
        <v>110.09395816277035</v>
      </c>
      <c r="F56">
        <v>3.5000012067985358</v>
      </c>
      <c r="G56">
        <v>18.510355649454635</v>
      </c>
      <c r="O56" s="9" t="s">
        <v>307</v>
      </c>
    </row>
    <row r="57" spans="1:15" x14ac:dyDescent="0.25">
      <c r="A57" t="s">
        <v>182</v>
      </c>
      <c r="B57" t="s">
        <v>180</v>
      </c>
      <c r="C57">
        <v>1</v>
      </c>
      <c r="D57">
        <v>35.773268892706426</v>
      </c>
      <c r="E57">
        <v>1628.8706881962758</v>
      </c>
      <c r="F57">
        <v>52.657748695109589</v>
      </c>
      <c r="G57">
        <v>8.1442205353735275</v>
      </c>
      <c r="O57" s="10" t="s">
        <v>308</v>
      </c>
    </row>
    <row r="58" spans="1:15" x14ac:dyDescent="0.25">
      <c r="A58" t="s">
        <v>182</v>
      </c>
      <c r="B58" t="s">
        <v>180</v>
      </c>
      <c r="C58">
        <v>2</v>
      </c>
      <c r="D58">
        <v>39.340913471208388</v>
      </c>
      <c r="E58">
        <v>927.7352340475594</v>
      </c>
      <c r="F58">
        <v>43.791783138308055</v>
      </c>
      <c r="G58">
        <v>10.463951635120155</v>
      </c>
      <c r="O58" s="10" t="s">
        <v>309</v>
      </c>
    </row>
    <row r="59" spans="1:15" x14ac:dyDescent="0.25">
      <c r="A59" t="s">
        <v>182</v>
      </c>
      <c r="B59" t="s">
        <v>180</v>
      </c>
      <c r="C59">
        <v>3</v>
      </c>
      <c r="D59">
        <v>35.79376756341064</v>
      </c>
      <c r="E59">
        <v>2435.2424963005428</v>
      </c>
      <c r="F59">
        <v>40.091100408589007</v>
      </c>
      <c r="G59">
        <v>8.0206923565689063</v>
      </c>
      <c r="O59" s="10" t="s">
        <v>310</v>
      </c>
    </row>
    <row r="60" spans="1:15" x14ac:dyDescent="0.25">
      <c r="A60" t="s">
        <v>182</v>
      </c>
      <c r="B60" t="s">
        <v>180</v>
      </c>
      <c r="C60">
        <v>4</v>
      </c>
      <c r="D60">
        <v>43.848613805264677</v>
      </c>
      <c r="E60">
        <v>1356.0735745658219</v>
      </c>
      <c r="F60">
        <v>60.325410807780109</v>
      </c>
      <c r="G60">
        <v>10.596337081509251</v>
      </c>
      <c r="O60" s="10" t="s">
        <v>230</v>
      </c>
    </row>
    <row r="61" spans="1:15" x14ac:dyDescent="0.25">
      <c r="A61" t="s">
        <v>182</v>
      </c>
      <c r="B61" t="s">
        <v>180</v>
      </c>
      <c r="C61">
        <v>5</v>
      </c>
      <c r="D61">
        <v>37.665612725537983</v>
      </c>
      <c r="E61">
        <v>1023.6309408221384</v>
      </c>
      <c r="F61">
        <v>34.984030890767961</v>
      </c>
      <c r="G61">
        <v>11.687042818572007</v>
      </c>
      <c r="O61" s="10" t="s">
        <v>231</v>
      </c>
    </row>
    <row r="62" spans="1:15" x14ac:dyDescent="0.25">
      <c r="A62" t="s">
        <v>182</v>
      </c>
      <c r="B62" t="s">
        <v>180</v>
      </c>
      <c r="C62">
        <v>6</v>
      </c>
      <c r="D62">
        <v>35.818984772488264</v>
      </c>
      <c r="E62">
        <v>929.178020827247</v>
      </c>
      <c r="F62">
        <v>35.007344484868973</v>
      </c>
      <c r="G62">
        <v>10.45289607521911</v>
      </c>
      <c r="O62" s="9" t="s">
        <v>311</v>
      </c>
    </row>
    <row r="63" spans="1:15" x14ac:dyDescent="0.25">
      <c r="O63" s="9" t="s">
        <v>312</v>
      </c>
    </row>
    <row r="64" spans="1:15" x14ac:dyDescent="0.25">
      <c r="O64" s="10" t="s">
        <v>236</v>
      </c>
    </row>
    <row r="65" spans="15:15" x14ac:dyDescent="0.25">
      <c r="O65" s="10" t="s">
        <v>237</v>
      </c>
    </row>
    <row r="66" spans="15:15" x14ac:dyDescent="0.25">
      <c r="O66" s="8"/>
    </row>
    <row r="67" spans="15:15" x14ac:dyDescent="0.25">
      <c r="O67" s="10" t="s">
        <v>313</v>
      </c>
    </row>
    <row r="68" spans="15:15" x14ac:dyDescent="0.25">
      <c r="O68" s="8"/>
    </row>
    <row r="69" spans="15:15" x14ac:dyDescent="0.25">
      <c r="O69" s="10" t="s">
        <v>238</v>
      </c>
    </row>
    <row r="70" spans="15:15" x14ac:dyDescent="0.25">
      <c r="O70" s="10" t="s">
        <v>239</v>
      </c>
    </row>
    <row r="71" spans="15:15" x14ac:dyDescent="0.25">
      <c r="O71" s="10" t="s">
        <v>314</v>
      </c>
    </row>
    <row r="72" spans="15:15" x14ac:dyDescent="0.25">
      <c r="O72" s="10" t="s">
        <v>315</v>
      </c>
    </row>
    <row r="73" spans="15:15" x14ac:dyDescent="0.25">
      <c r="O73" s="10" t="s">
        <v>316</v>
      </c>
    </row>
    <row r="74" spans="15:15" x14ac:dyDescent="0.25">
      <c r="O74" s="10" t="s">
        <v>317</v>
      </c>
    </row>
    <row r="75" spans="15:15" x14ac:dyDescent="0.25">
      <c r="O75" s="10" t="s">
        <v>318</v>
      </c>
    </row>
    <row r="76" spans="15:15" x14ac:dyDescent="0.25">
      <c r="O76" s="10" t="s">
        <v>319</v>
      </c>
    </row>
    <row r="77" spans="15:15" x14ac:dyDescent="0.25">
      <c r="O77" s="10" t="s">
        <v>320</v>
      </c>
    </row>
    <row r="78" spans="15:15" x14ac:dyDescent="0.25">
      <c r="O78" s="10" t="s">
        <v>321</v>
      </c>
    </row>
    <row r="79" spans="15:15" x14ac:dyDescent="0.25">
      <c r="O79" s="10" t="s">
        <v>322</v>
      </c>
    </row>
    <row r="80" spans="15:15" x14ac:dyDescent="0.25">
      <c r="O80" s="10" t="s">
        <v>323</v>
      </c>
    </row>
    <row r="81" spans="15:15" x14ac:dyDescent="0.25">
      <c r="O81" s="8"/>
    </row>
    <row r="82" spans="15:15" x14ac:dyDescent="0.25">
      <c r="O82" s="9" t="s">
        <v>274</v>
      </c>
    </row>
    <row r="83" spans="15:15" x14ac:dyDescent="0.25">
      <c r="O83" s="9" t="s">
        <v>324</v>
      </c>
    </row>
    <row r="84" spans="15:15" x14ac:dyDescent="0.25">
      <c r="O84" s="9" t="s">
        <v>325</v>
      </c>
    </row>
    <row r="85" spans="15:15" x14ac:dyDescent="0.25">
      <c r="O85" s="10" t="s">
        <v>308</v>
      </c>
    </row>
    <row r="86" spans="15:15" x14ac:dyDescent="0.25">
      <c r="O86" s="10" t="s">
        <v>326</v>
      </c>
    </row>
    <row r="87" spans="15:15" x14ac:dyDescent="0.25">
      <c r="O87" s="10" t="s">
        <v>327</v>
      </c>
    </row>
    <row r="88" spans="15:15" x14ac:dyDescent="0.25">
      <c r="O88" s="10" t="s">
        <v>230</v>
      </c>
    </row>
    <row r="89" spans="15:15" x14ac:dyDescent="0.25">
      <c r="O89" s="10" t="s">
        <v>231</v>
      </c>
    </row>
    <row r="90" spans="15:15" x14ac:dyDescent="0.25">
      <c r="O90" s="9" t="s">
        <v>328</v>
      </c>
    </row>
    <row r="91" spans="15:15" x14ac:dyDescent="0.25">
      <c r="O91" s="9" t="s">
        <v>329</v>
      </c>
    </row>
    <row r="92" spans="15:15" x14ac:dyDescent="0.25">
      <c r="O92" s="10" t="s">
        <v>236</v>
      </c>
    </row>
    <row r="93" spans="15:15" x14ac:dyDescent="0.25">
      <c r="O93" s="10" t="s">
        <v>237</v>
      </c>
    </row>
    <row r="94" spans="15:15" x14ac:dyDescent="0.25">
      <c r="O94" s="8"/>
    </row>
    <row r="95" spans="15:15" x14ac:dyDescent="0.25">
      <c r="O95" s="10" t="s">
        <v>330</v>
      </c>
    </row>
    <row r="96" spans="15:15" x14ac:dyDescent="0.25">
      <c r="O96" s="8"/>
    </row>
    <row r="97" spans="15:15" x14ac:dyDescent="0.25">
      <c r="O97" s="10" t="s">
        <v>238</v>
      </c>
    </row>
    <row r="98" spans="15:15" x14ac:dyDescent="0.25">
      <c r="O98" s="10" t="s">
        <v>331</v>
      </c>
    </row>
    <row r="99" spans="15:15" x14ac:dyDescent="0.25">
      <c r="O99" s="10" t="s">
        <v>332</v>
      </c>
    </row>
    <row r="100" spans="15:15" x14ac:dyDescent="0.25">
      <c r="O100" s="10" t="s">
        <v>333</v>
      </c>
    </row>
    <row r="101" spans="15:15" x14ac:dyDescent="0.25">
      <c r="O101" s="10" t="s">
        <v>334</v>
      </c>
    </row>
    <row r="102" spans="15:15" x14ac:dyDescent="0.25">
      <c r="O102" s="10" t="s">
        <v>335</v>
      </c>
    </row>
    <row r="103" spans="15:15" x14ac:dyDescent="0.25">
      <c r="O103" s="10" t="s">
        <v>336</v>
      </c>
    </row>
    <row r="104" spans="15:15" x14ac:dyDescent="0.25">
      <c r="O104" s="10" t="s">
        <v>337</v>
      </c>
    </row>
    <row r="105" spans="15:15" x14ac:dyDescent="0.25">
      <c r="O105" s="10" t="s">
        <v>338</v>
      </c>
    </row>
    <row r="106" spans="15:15" x14ac:dyDescent="0.25">
      <c r="O106" s="10" t="s">
        <v>339</v>
      </c>
    </row>
    <row r="107" spans="15:15" x14ac:dyDescent="0.25">
      <c r="O107" s="10" t="s">
        <v>340</v>
      </c>
    </row>
    <row r="108" spans="15:15" x14ac:dyDescent="0.25">
      <c r="O108" s="10" t="s">
        <v>341</v>
      </c>
    </row>
    <row r="109" spans="15:15" x14ac:dyDescent="0.25">
      <c r="O109" s="8"/>
    </row>
    <row r="110" spans="15:15" x14ac:dyDescent="0.25">
      <c r="O110" s="9" t="s">
        <v>274</v>
      </c>
    </row>
    <row r="111" spans="15:15" x14ac:dyDescent="0.25">
      <c r="O111" s="9" t="s">
        <v>342</v>
      </c>
    </row>
  </sheetData>
  <sortState ref="A2:G61">
    <sortCondition ref="B2:B61"/>
    <sortCondition ref="A2:A61"/>
    <sortCondition ref="C2:C61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1"/>
  <sheetViews>
    <sheetView topLeftCell="A31" workbookViewId="0">
      <selection activeCell="A45" sqref="A45:E60"/>
    </sheetView>
  </sheetViews>
  <sheetFormatPr defaultRowHeight="15" x14ac:dyDescent="0.25"/>
  <cols>
    <col min="1" max="1" width="13.140625" bestFit="1" customWidth="1"/>
    <col min="2" max="2" width="25.28515625" bestFit="1" customWidth="1"/>
    <col min="3" max="3" width="23.140625" bestFit="1" customWidth="1"/>
    <col min="4" max="4" width="25.85546875" bestFit="1" customWidth="1"/>
    <col min="5" max="5" width="23" bestFit="1" customWidth="1"/>
    <col min="6" max="26" width="12" bestFit="1" customWidth="1"/>
    <col min="27" max="27" width="11" bestFit="1" customWidth="1"/>
    <col min="28" max="53" width="12" bestFit="1" customWidth="1"/>
    <col min="54" max="55" width="11" bestFit="1" customWidth="1"/>
    <col min="56" max="59" width="12" bestFit="1" customWidth="1"/>
    <col min="60" max="61" width="11" bestFit="1" customWidth="1"/>
    <col min="62" max="62" width="11.28515625" bestFit="1" customWidth="1"/>
  </cols>
  <sheetData>
    <row r="3" spans="1:5" x14ac:dyDescent="0.3">
      <c r="B3" s="2" t="s">
        <v>194</v>
      </c>
    </row>
    <row r="4" spans="1:5" x14ac:dyDescent="0.3">
      <c r="A4" s="2" t="s">
        <v>168</v>
      </c>
      <c r="B4" t="s">
        <v>195</v>
      </c>
      <c r="C4" t="s">
        <v>196</v>
      </c>
      <c r="D4" t="s">
        <v>197</v>
      </c>
      <c r="E4" t="s">
        <v>198</v>
      </c>
    </row>
    <row r="5" spans="1:5" x14ac:dyDescent="0.3">
      <c r="A5" s="3" t="s">
        <v>184</v>
      </c>
      <c r="B5" s="4">
        <v>34.286770050538735</v>
      </c>
      <c r="C5" s="4">
        <v>79.129561295343265</v>
      </c>
      <c r="D5" s="4">
        <v>3.3530426779589728</v>
      </c>
      <c r="E5" s="4">
        <v>10.215712339756642</v>
      </c>
    </row>
    <row r="6" spans="1:5" x14ac:dyDescent="0.3">
      <c r="A6" s="5" t="s">
        <v>179</v>
      </c>
      <c r="B6" s="4">
        <v>28.229228093441133</v>
      </c>
      <c r="C6" s="4">
        <v>21.047288303118652</v>
      </c>
      <c r="D6" s="4">
        <v>0.33420792039393965</v>
      </c>
      <c r="E6" s="4">
        <v>6.9499598184025144</v>
      </c>
    </row>
    <row r="7" spans="1:5" x14ac:dyDescent="0.3">
      <c r="A7" s="5" t="s">
        <v>180</v>
      </c>
      <c r="B7" s="4">
        <v>40.34431200763634</v>
      </c>
      <c r="C7" s="4">
        <v>137.21183428756788</v>
      </c>
      <c r="D7" s="4">
        <v>6.3718774355240066</v>
      </c>
      <c r="E7" s="4">
        <v>13.481464861110767</v>
      </c>
    </row>
    <row r="8" spans="1:5" x14ac:dyDescent="0.3">
      <c r="A8" s="3" t="s">
        <v>185</v>
      </c>
      <c r="B8" s="4">
        <v>33.726341694690774</v>
      </c>
      <c r="C8" s="4">
        <v>104.7488015443729</v>
      </c>
      <c r="D8" s="4">
        <v>6.1018680674472954</v>
      </c>
      <c r="E8" s="4">
        <v>11.352003145522673</v>
      </c>
    </row>
    <row r="9" spans="1:5" x14ac:dyDescent="0.3">
      <c r="A9" s="5" t="s">
        <v>179</v>
      </c>
      <c r="B9" s="4">
        <v>27.512885758901422</v>
      </c>
      <c r="C9" s="4">
        <v>24.537588984449183</v>
      </c>
      <c r="D9" s="4">
        <v>0.36055617820936919</v>
      </c>
      <c r="E9" s="4">
        <v>8.42488242596602</v>
      </c>
    </row>
    <row r="10" spans="1:5" x14ac:dyDescent="0.3">
      <c r="A10" s="5" t="s">
        <v>180</v>
      </c>
      <c r="B10" s="4">
        <v>39.939797630480129</v>
      </c>
      <c r="C10" s="4">
        <v>184.96001410429662</v>
      </c>
      <c r="D10" s="4">
        <v>11.843179956685221</v>
      </c>
      <c r="E10" s="4">
        <v>14.279123865079322</v>
      </c>
    </row>
    <row r="11" spans="1:5" x14ac:dyDescent="0.3">
      <c r="A11" s="3" t="s">
        <v>183</v>
      </c>
      <c r="B11" s="4">
        <v>28.510548945596515</v>
      </c>
      <c r="C11" s="4">
        <v>87.44343142397851</v>
      </c>
      <c r="D11" s="4">
        <v>4.001010222734406</v>
      </c>
      <c r="E11" s="4">
        <v>11.91004223012107</v>
      </c>
    </row>
    <row r="12" spans="1:5" x14ac:dyDescent="0.3">
      <c r="A12" s="5" t="s">
        <v>179</v>
      </c>
      <c r="B12" s="4">
        <v>23.039470425080466</v>
      </c>
      <c r="C12" s="4">
        <v>20.642120060729884</v>
      </c>
      <c r="D12" s="4">
        <v>0.29550674682729744</v>
      </c>
      <c r="E12" s="4">
        <v>8.4109388872392827</v>
      </c>
    </row>
    <row r="13" spans="1:5" x14ac:dyDescent="0.3">
      <c r="A13" s="5" t="s">
        <v>180</v>
      </c>
      <c r="B13" s="4">
        <v>33.981627466112556</v>
      </c>
      <c r="C13" s="4">
        <v>154.24474278722712</v>
      </c>
      <c r="D13" s="4">
        <v>7.7065136986415146</v>
      </c>
      <c r="E13" s="4">
        <v>15.409145573002858</v>
      </c>
    </row>
    <row r="14" spans="1:5" x14ac:dyDescent="0.3">
      <c r="A14" s="3" t="s">
        <v>186</v>
      </c>
      <c r="B14" s="4">
        <v>33.055137919193193</v>
      </c>
      <c r="C14" s="4">
        <v>82.58940283135351</v>
      </c>
      <c r="D14" s="4">
        <v>2.9668274600159665</v>
      </c>
      <c r="E14" s="4">
        <v>14.251710948422541</v>
      </c>
    </row>
    <row r="15" spans="1:5" x14ac:dyDescent="0.3">
      <c r="A15" s="5" t="s">
        <v>179</v>
      </c>
      <c r="B15" s="4">
        <v>25.220908216610709</v>
      </c>
      <c r="C15" s="4">
        <v>21.418775985792717</v>
      </c>
      <c r="D15" s="4">
        <v>0.31914379728985448</v>
      </c>
      <c r="E15" s="4">
        <v>8.6222926920181138</v>
      </c>
    </row>
    <row r="16" spans="1:5" x14ac:dyDescent="0.3">
      <c r="A16" s="5" t="s">
        <v>180</v>
      </c>
      <c r="B16" s="4">
        <v>40.889367621775669</v>
      </c>
      <c r="C16" s="4">
        <v>143.76002967691429</v>
      </c>
      <c r="D16" s="4">
        <v>5.614511122742079</v>
      </c>
      <c r="E16" s="4">
        <v>19.881129204826969</v>
      </c>
    </row>
    <row r="17" spans="1:5" x14ac:dyDescent="0.3">
      <c r="A17" s="3" t="s">
        <v>182</v>
      </c>
      <c r="B17" s="4">
        <v>29.297520155001596</v>
      </c>
      <c r="C17" s="4">
        <v>700.71181903326806</v>
      </c>
      <c r="D17" s="4">
        <v>22.412289117473037</v>
      </c>
      <c r="E17" s="4">
        <v>8.7323416252642989</v>
      </c>
    </row>
    <row r="18" spans="1:5" x14ac:dyDescent="0.3">
      <c r="A18" s="5" t="s">
        <v>179</v>
      </c>
      <c r="B18" s="4">
        <v>20.554846771567131</v>
      </c>
      <c r="C18" s="4">
        <v>17.968478939938638</v>
      </c>
      <c r="D18" s="4">
        <v>0.34834183070879293</v>
      </c>
      <c r="E18" s="4">
        <v>7.5704931668014384</v>
      </c>
    </row>
    <row r="19" spans="1:5" x14ac:dyDescent="0.3">
      <c r="A19" s="5" t="s">
        <v>180</v>
      </c>
      <c r="B19" s="4">
        <v>38.040193538436057</v>
      </c>
      <c r="C19" s="4">
        <v>1383.4551591265974</v>
      </c>
      <c r="D19" s="4">
        <v>44.476236404237284</v>
      </c>
      <c r="E19" s="4">
        <v>9.8941900837271586</v>
      </c>
    </row>
    <row r="20" spans="1:5" x14ac:dyDescent="0.3">
      <c r="A20" s="3" t="s">
        <v>169</v>
      </c>
      <c r="B20" s="4">
        <v>31.775263753004172</v>
      </c>
      <c r="C20" s="4">
        <v>210.92460322566325</v>
      </c>
      <c r="D20" s="4">
        <v>7.7670075091259339</v>
      </c>
      <c r="E20" s="4">
        <v>11.292362057817446</v>
      </c>
    </row>
    <row r="22" spans="1:5" x14ac:dyDescent="0.3">
      <c r="A22" s="7" t="s">
        <v>203</v>
      </c>
    </row>
    <row r="23" spans="1:5" x14ac:dyDescent="0.3">
      <c r="B23" t="s">
        <v>194</v>
      </c>
    </row>
    <row r="24" spans="1:5" x14ac:dyDescent="0.3">
      <c r="A24" t="s">
        <v>168</v>
      </c>
      <c r="B24" t="s">
        <v>199</v>
      </c>
      <c r="C24" t="s">
        <v>200</v>
      </c>
      <c r="D24" t="s">
        <v>201</v>
      </c>
      <c r="E24" t="s">
        <v>202</v>
      </c>
    </row>
    <row r="25" spans="1:5" x14ac:dyDescent="0.3">
      <c r="A25" t="s">
        <v>184</v>
      </c>
    </row>
    <row r="26" spans="1:5" x14ac:dyDescent="0.3">
      <c r="A26" t="s">
        <v>179</v>
      </c>
      <c r="B26">
        <v>4.9170801727219073</v>
      </c>
      <c r="C26">
        <v>7.417757075269007</v>
      </c>
      <c r="D26">
        <v>0.2034519237049584</v>
      </c>
      <c r="E26">
        <v>4.0066730069850136</v>
      </c>
    </row>
    <row r="27" spans="1:5" x14ac:dyDescent="0.3">
      <c r="A27" t="s">
        <v>180</v>
      </c>
      <c r="B27">
        <v>4.3862763982152311</v>
      </c>
      <c r="C27">
        <v>45.327858739504308</v>
      </c>
      <c r="D27">
        <v>2.5736614407730078</v>
      </c>
      <c r="E27">
        <v>4.6204489702803997</v>
      </c>
    </row>
    <row r="28" spans="1:5" x14ac:dyDescent="0.3">
      <c r="A28" t="s">
        <v>185</v>
      </c>
    </row>
    <row r="29" spans="1:5" x14ac:dyDescent="0.3">
      <c r="A29" t="s">
        <v>179</v>
      </c>
      <c r="B29">
        <v>4.7742340299535675</v>
      </c>
      <c r="C29">
        <v>4.5583306534769399</v>
      </c>
      <c r="D29">
        <v>0.14088048088542754</v>
      </c>
      <c r="E29">
        <v>1.3092140406155146</v>
      </c>
    </row>
    <row r="30" spans="1:5" x14ac:dyDescent="0.3">
      <c r="A30" t="s">
        <v>180</v>
      </c>
      <c r="B30">
        <v>4.6830358595555541</v>
      </c>
      <c r="C30">
        <v>38.93694236155013</v>
      </c>
      <c r="D30">
        <v>5.633548296983383</v>
      </c>
      <c r="E30">
        <v>3.74267943449422</v>
      </c>
    </row>
    <row r="31" spans="1:5" x14ac:dyDescent="0.3">
      <c r="A31" t="s">
        <v>183</v>
      </c>
    </row>
    <row r="32" spans="1:5" x14ac:dyDescent="0.3">
      <c r="A32" t="s">
        <v>179</v>
      </c>
      <c r="B32">
        <v>3.1421736372777378</v>
      </c>
      <c r="C32">
        <v>7.3862649656564674</v>
      </c>
      <c r="D32">
        <v>9.3486199660566316E-2</v>
      </c>
      <c r="E32">
        <v>2.3690350101539406</v>
      </c>
    </row>
    <row r="33" spans="1:5" x14ac:dyDescent="0.3">
      <c r="A33" t="s">
        <v>180</v>
      </c>
      <c r="B33">
        <v>4.6084930995151607</v>
      </c>
      <c r="C33">
        <v>49.923104883276913</v>
      </c>
      <c r="D33">
        <v>3.918038886233755</v>
      </c>
      <c r="E33">
        <v>2.7805478943194757</v>
      </c>
    </row>
    <row r="34" spans="1:5" x14ac:dyDescent="0.3">
      <c r="A34" t="s">
        <v>186</v>
      </c>
    </row>
    <row r="35" spans="1:5" x14ac:dyDescent="0.3">
      <c r="A35" t="s">
        <v>179</v>
      </c>
      <c r="B35">
        <v>3.1545245005955977</v>
      </c>
      <c r="C35">
        <v>2.6927256196887521</v>
      </c>
      <c r="D35">
        <v>0.11437904874970327</v>
      </c>
      <c r="E35">
        <v>1.327546410175821</v>
      </c>
    </row>
    <row r="36" spans="1:5" x14ac:dyDescent="0.3">
      <c r="A36" t="s">
        <v>180</v>
      </c>
      <c r="B36">
        <v>4.4391565010039065</v>
      </c>
      <c r="C36">
        <v>43.12164586325764</v>
      </c>
      <c r="D36">
        <v>3.9418755052353158</v>
      </c>
      <c r="E36">
        <v>5.6134453839593847</v>
      </c>
    </row>
    <row r="37" spans="1:5" x14ac:dyDescent="0.3">
      <c r="A37" t="s">
        <v>182</v>
      </c>
    </row>
    <row r="38" spans="1:5" x14ac:dyDescent="0.3">
      <c r="A38" t="s">
        <v>179</v>
      </c>
      <c r="B38">
        <v>1.662848358265548</v>
      </c>
      <c r="C38">
        <v>6.6719156873878669</v>
      </c>
      <c r="D38">
        <v>0.12994054833359489</v>
      </c>
      <c r="E38">
        <v>2.0750565314889822</v>
      </c>
    </row>
    <row r="39" spans="1:5" x14ac:dyDescent="0.3">
      <c r="A39" t="s">
        <v>180</v>
      </c>
      <c r="B39">
        <v>3.1839935464010849</v>
      </c>
      <c r="C39">
        <v>584.93708589812888</v>
      </c>
      <c r="D39">
        <v>10.174411494566149</v>
      </c>
      <c r="E39">
        <v>1.4775993434989043</v>
      </c>
    </row>
    <row r="43" spans="1:5" x14ac:dyDescent="0.3">
      <c r="A43" t="s">
        <v>204</v>
      </c>
    </row>
    <row r="45" spans="1:5" x14ac:dyDescent="0.3">
      <c r="A45" t="s">
        <v>168</v>
      </c>
      <c r="B45" t="s">
        <v>84</v>
      </c>
      <c r="C45" t="s">
        <v>156</v>
      </c>
      <c r="D45" t="s">
        <v>158</v>
      </c>
      <c r="E45" t="s">
        <v>161</v>
      </c>
    </row>
    <row r="46" spans="1:5" x14ac:dyDescent="0.3">
      <c r="A46" t="s">
        <v>184</v>
      </c>
    </row>
    <row r="47" spans="1:5" x14ac:dyDescent="0.3">
      <c r="A47" t="s">
        <v>179</v>
      </c>
      <c r="B47">
        <f>B26/SQRT(6)</f>
        <v>2.0073895745874752</v>
      </c>
      <c r="C47">
        <f>C26/SQRT(6)</f>
        <v>3.0282866450547967</v>
      </c>
      <c r="D47">
        <f t="shared" ref="D47:E47" si="0">D26/SQRT(6)</f>
        <v>8.3058900044133563E-2</v>
      </c>
      <c r="E47">
        <f t="shared" si="0"/>
        <v>1.6357174055493375</v>
      </c>
    </row>
    <row r="48" spans="1:5" x14ac:dyDescent="0.3">
      <c r="A48" t="s">
        <v>180</v>
      </c>
      <c r="B48">
        <f>B27/SQRT(6)</f>
        <v>1.7906898410733587</v>
      </c>
      <c r="C48">
        <f t="shared" ref="C48:E48" si="1">C27/SQRT(6)</f>
        <v>18.50502084079011</v>
      </c>
      <c r="D48">
        <f t="shared" si="1"/>
        <v>1.0506928834283431</v>
      </c>
      <c r="E48">
        <f t="shared" si="1"/>
        <v>1.8862903932924895</v>
      </c>
    </row>
    <row r="49" spans="1:5" x14ac:dyDescent="0.3">
      <c r="A49" t="s">
        <v>185</v>
      </c>
    </row>
    <row r="50" spans="1:5" x14ac:dyDescent="0.3">
      <c r="A50" t="s">
        <v>179</v>
      </c>
      <c r="B50">
        <f>B29/SQRT(6)</f>
        <v>1.9490728810029434</v>
      </c>
      <c r="C50">
        <f t="shared" ref="C50:E50" si="2">C29/SQRT(6)</f>
        <v>1.8609306966509844</v>
      </c>
      <c r="D50">
        <f t="shared" si="2"/>
        <v>5.7514215481202731E-2</v>
      </c>
      <c r="E50">
        <f t="shared" si="2"/>
        <v>0.53448439393257041</v>
      </c>
    </row>
    <row r="51" spans="1:5" x14ac:dyDescent="0.3">
      <c r="A51" t="s">
        <v>180</v>
      </c>
      <c r="B51">
        <f>B30/SQRT(6)</f>
        <v>1.9118413838445225</v>
      </c>
      <c r="C51">
        <f t="shared" ref="C51:E51" si="3">C30/SQRT(6)</f>
        <v>15.895940154992811</v>
      </c>
      <c r="D51">
        <f t="shared" si="3"/>
        <v>2.2998864614890731</v>
      </c>
      <c r="E51">
        <f t="shared" si="3"/>
        <v>1.527942480886523</v>
      </c>
    </row>
    <row r="52" spans="1:5" x14ac:dyDescent="0.3">
      <c r="A52" t="s">
        <v>183</v>
      </c>
    </row>
    <row r="53" spans="1:5" x14ac:dyDescent="0.3">
      <c r="A53" t="s">
        <v>179</v>
      </c>
      <c r="B53">
        <f>B32/SQRT(6)</f>
        <v>1.2827870157592549</v>
      </c>
      <c r="C53">
        <f t="shared" ref="C53:E53" si="4">C32/SQRT(6)</f>
        <v>3.0154300451423768</v>
      </c>
      <c r="D53">
        <f t="shared" si="4"/>
        <v>3.8165581193389572E-2</v>
      </c>
      <c r="E53">
        <f t="shared" si="4"/>
        <v>0.96715449294438671</v>
      </c>
    </row>
    <row r="54" spans="1:5" x14ac:dyDescent="0.3">
      <c r="A54" t="s">
        <v>180</v>
      </c>
      <c r="B54">
        <f>B33/SQRT(6)</f>
        <v>1.881409429491574</v>
      </c>
      <c r="C54">
        <f t="shared" ref="C54:E54" si="5">C33/SQRT(6)</f>
        <v>20.381022223245932</v>
      </c>
      <c r="D54">
        <f t="shared" si="5"/>
        <v>1.5995326772758685</v>
      </c>
      <c r="E54">
        <f t="shared" si="5"/>
        <v>1.13515392440882</v>
      </c>
    </row>
    <row r="55" spans="1:5" x14ac:dyDescent="0.3">
      <c r="A55" t="s">
        <v>186</v>
      </c>
    </row>
    <row r="56" spans="1:5" x14ac:dyDescent="0.3">
      <c r="A56" t="s">
        <v>179</v>
      </c>
      <c r="B56">
        <f>B35/SQRT(6)</f>
        <v>1.2878292345945241</v>
      </c>
      <c r="C56">
        <f t="shared" ref="C56:E56" si="6">C35/SQRT(6)</f>
        <v>1.0993006309261792</v>
      </c>
      <c r="D56">
        <f t="shared" si="6"/>
        <v>4.6695051116949216E-2</v>
      </c>
      <c r="E56">
        <f t="shared" si="6"/>
        <v>0.54196855246571729</v>
      </c>
    </row>
    <row r="57" spans="1:5" x14ac:dyDescent="0.3">
      <c r="A57" t="s">
        <v>180</v>
      </c>
      <c r="B57">
        <f>B36/SQRT(6)</f>
        <v>1.8122780526363889</v>
      </c>
      <c r="C57">
        <f t="shared" ref="C57:E57" si="7">C36/SQRT(6)</f>
        <v>17.604338205663044</v>
      </c>
      <c r="D57">
        <f t="shared" si="7"/>
        <v>1.6092639362336942</v>
      </c>
      <c r="E57">
        <f t="shared" si="7"/>
        <v>2.2916794816136821</v>
      </c>
    </row>
    <row r="58" spans="1:5" x14ac:dyDescent="0.3">
      <c r="A58" t="s">
        <v>182</v>
      </c>
    </row>
    <row r="59" spans="1:5" x14ac:dyDescent="0.3">
      <c r="A59" t="s">
        <v>179</v>
      </c>
      <c r="B59">
        <f>B38/SQRT(6)</f>
        <v>0.67885499956255124</v>
      </c>
      <c r="C59">
        <f t="shared" ref="C59:E59" si="8">C38/SQRT(6)</f>
        <v>2.7237981734951262</v>
      </c>
      <c r="D59">
        <f t="shared" si="8"/>
        <v>5.3048006719127086E-2</v>
      </c>
      <c r="E59">
        <f t="shared" si="8"/>
        <v>0.84713828159625015</v>
      </c>
    </row>
    <row r="60" spans="1:5" x14ac:dyDescent="0.3">
      <c r="A60" t="s">
        <v>180</v>
      </c>
      <c r="B60">
        <f>B39/SQRT(6)</f>
        <v>1.2998599221662155</v>
      </c>
      <c r="C60">
        <f t="shared" ref="C60:E60" si="9">C39/SQRT(6)</f>
        <v>238.79956534682492</v>
      </c>
      <c r="D60">
        <f t="shared" si="9"/>
        <v>4.153686099132508</v>
      </c>
      <c r="E60">
        <f t="shared" si="9"/>
        <v>0.60322740597395408</v>
      </c>
    </row>
    <row r="61" spans="1:5" x14ac:dyDescent="0.3">
      <c r="A61" t="s">
        <v>169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workbookViewId="0">
      <selection activeCell="D28" sqref="D28"/>
    </sheetView>
  </sheetViews>
  <sheetFormatPr defaultRowHeight="15" x14ac:dyDescent="0.25"/>
  <cols>
    <col min="1" max="1" width="13.140625" bestFit="1" customWidth="1"/>
    <col min="2" max="2" width="24.28515625" bestFit="1" customWidth="1"/>
    <col min="3" max="3" width="22.140625" bestFit="1" customWidth="1"/>
    <col min="4" max="4" width="24.7109375" bestFit="1" customWidth="1"/>
    <col min="5" max="5" width="22" bestFit="1" customWidth="1"/>
  </cols>
  <sheetData>
    <row r="3" spans="1:5" x14ac:dyDescent="0.3">
      <c r="B3" s="2" t="s">
        <v>194</v>
      </c>
    </row>
    <row r="4" spans="1:5" x14ac:dyDescent="0.3">
      <c r="A4" s="2" t="s">
        <v>168</v>
      </c>
      <c r="B4" t="s">
        <v>199</v>
      </c>
      <c r="C4" t="s">
        <v>200</v>
      </c>
      <c r="D4" t="s">
        <v>201</v>
      </c>
      <c r="E4" t="s">
        <v>202</v>
      </c>
    </row>
    <row r="5" spans="1:5" x14ac:dyDescent="0.3">
      <c r="A5" s="3" t="s">
        <v>184</v>
      </c>
      <c r="B5" s="4">
        <v>7.7307606651289156</v>
      </c>
      <c r="C5" s="4">
        <v>68.111402543587289</v>
      </c>
      <c r="D5" s="4">
        <v>3.6015904189765191</v>
      </c>
      <c r="E5" s="4">
        <v>5.3512238254279678</v>
      </c>
    </row>
    <row r="6" spans="1:5" x14ac:dyDescent="0.3">
      <c r="A6" s="5" t="s">
        <v>179</v>
      </c>
      <c r="B6" s="4">
        <v>4.9170801727219073</v>
      </c>
      <c r="C6" s="4">
        <v>7.417757075269007</v>
      </c>
      <c r="D6" s="4">
        <v>0.2034519237049584</v>
      </c>
      <c r="E6" s="4">
        <v>4.0066730069850136</v>
      </c>
    </row>
    <row r="7" spans="1:5" x14ac:dyDescent="0.3">
      <c r="A7" s="5" t="s">
        <v>180</v>
      </c>
      <c r="B7" s="4">
        <v>4.3862763982152311</v>
      </c>
      <c r="C7" s="4">
        <v>45.327858739504308</v>
      </c>
      <c r="D7" s="4">
        <v>2.5736614407730078</v>
      </c>
      <c r="E7" s="4">
        <v>4.6204489702803997</v>
      </c>
    </row>
    <row r="8" spans="1:5" x14ac:dyDescent="0.3">
      <c r="A8" s="3" t="s">
        <v>185</v>
      </c>
      <c r="B8" s="4">
        <v>7.9022729363438877</v>
      </c>
      <c r="C8" s="4">
        <v>87.848207276200242</v>
      </c>
      <c r="D8" s="4">
        <v>7.0988828515206377</v>
      </c>
      <c r="E8" s="4">
        <v>4.0611785375222791</v>
      </c>
    </row>
    <row r="9" spans="1:5" x14ac:dyDescent="0.3">
      <c r="A9" s="5" t="s">
        <v>179</v>
      </c>
      <c r="B9" s="4">
        <v>4.7742340299535675</v>
      </c>
      <c r="C9" s="4">
        <v>4.5583306534769399</v>
      </c>
      <c r="D9" s="4">
        <v>0.14088048088542754</v>
      </c>
      <c r="E9" s="4">
        <v>1.3092140406155146</v>
      </c>
    </row>
    <row r="10" spans="1:5" x14ac:dyDescent="0.3">
      <c r="A10" s="5" t="s">
        <v>180</v>
      </c>
      <c r="B10" s="4">
        <v>4.6830358595555541</v>
      </c>
      <c r="C10" s="4">
        <v>38.93694236155013</v>
      </c>
      <c r="D10" s="4">
        <v>5.633548296983383</v>
      </c>
      <c r="E10" s="4">
        <v>3.74267943449422</v>
      </c>
    </row>
    <row r="11" spans="1:5" x14ac:dyDescent="0.3">
      <c r="A11" s="3" t="s">
        <v>183</v>
      </c>
      <c r="B11" s="4">
        <v>6.8407184710860092</v>
      </c>
      <c r="C11" s="4">
        <v>77.625762449684899</v>
      </c>
      <c r="D11" s="4">
        <v>4.6862265692069274</v>
      </c>
      <c r="E11" s="4">
        <v>4.4070558901678645</v>
      </c>
    </row>
    <row r="12" spans="1:5" x14ac:dyDescent="0.3">
      <c r="A12" s="5" t="s">
        <v>179</v>
      </c>
      <c r="B12" s="4">
        <v>3.1421736372777378</v>
      </c>
      <c r="C12" s="4">
        <v>7.3862649656564674</v>
      </c>
      <c r="D12" s="4">
        <v>9.3486199660566316E-2</v>
      </c>
      <c r="E12" s="4">
        <v>2.3690350101539406</v>
      </c>
    </row>
    <row r="13" spans="1:5" x14ac:dyDescent="0.3">
      <c r="A13" s="5" t="s">
        <v>180</v>
      </c>
      <c r="B13" s="4">
        <v>4.6084930995151607</v>
      </c>
      <c r="C13" s="4">
        <v>49.923104883276913</v>
      </c>
      <c r="D13" s="4">
        <v>3.918038886233755</v>
      </c>
      <c r="E13" s="4">
        <v>2.7805478943194757</v>
      </c>
    </row>
    <row r="14" spans="1:5" x14ac:dyDescent="0.3">
      <c r="A14" s="3" t="s">
        <v>186</v>
      </c>
      <c r="B14" s="4">
        <v>8.9685690392017801</v>
      </c>
      <c r="C14" s="4">
        <v>70.21770213883633</v>
      </c>
      <c r="D14" s="4">
        <v>3.8361921302514701</v>
      </c>
      <c r="E14" s="4">
        <v>7.0494999282076822</v>
      </c>
    </row>
    <row r="15" spans="1:5" x14ac:dyDescent="0.3">
      <c r="A15" s="5" t="s">
        <v>179</v>
      </c>
      <c r="B15" s="4">
        <v>3.1545245005955977</v>
      </c>
      <c r="C15" s="4">
        <v>2.6927256196887521</v>
      </c>
      <c r="D15" s="4">
        <v>0.11437904874970327</v>
      </c>
      <c r="E15" s="4">
        <v>1.327546410175821</v>
      </c>
    </row>
    <row r="16" spans="1:5" x14ac:dyDescent="0.3">
      <c r="A16" s="5" t="s">
        <v>180</v>
      </c>
      <c r="B16" s="4">
        <v>4.4391565010039065</v>
      </c>
      <c r="C16" s="4">
        <v>43.12164586325764</v>
      </c>
      <c r="D16" s="4">
        <v>3.9418755052353158</v>
      </c>
      <c r="E16" s="4">
        <v>5.6134453839593847</v>
      </c>
    </row>
    <row r="17" spans="1:5" x14ac:dyDescent="0.3">
      <c r="A17" s="3" t="s">
        <v>182</v>
      </c>
      <c r="B17" s="4">
        <v>9.4471085162869315</v>
      </c>
      <c r="C17" s="4">
        <v>814.89771616338021</v>
      </c>
      <c r="D17" s="4">
        <v>24.044449194076222</v>
      </c>
      <c r="E17" s="4">
        <v>2.1029092235867286</v>
      </c>
    </row>
    <row r="18" spans="1:5" x14ac:dyDescent="0.3">
      <c r="A18" s="5" t="s">
        <v>179</v>
      </c>
      <c r="B18" s="4">
        <v>1.662848358265548</v>
      </c>
      <c r="C18" s="4">
        <v>6.6719156873878669</v>
      </c>
      <c r="D18" s="4">
        <v>0.12994054833359489</v>
      </c>
      <c r="E18" s="4">
        <v>2.0750565314889822</v>
      </c>
    </row>
    <row r="19" spans="1:5" x14ac:dyDescent="0.3">
      <c r="A19" s="5" t="s">
        <v>180</v>
      </c>
      <c r="B19" s="4">
        <v>3.1839935464010849</v>
      </c>
      <c r="C19" s="4">
        <v>584.93708589812888</v>
      </c>
      <c r="D19" s="4">
        <v>10.174411494566149</v>
      </c>
      <c r="E19" s="4">
        <v>1.4775993434989043</v>
      </c>
    </row>
    <row r="20" spans="1:5" x14ac:dyDescent="0.3">
      <c r="A20" s="3" t="s">
        <v>169</v>
      </c>
      <c r="B20" s="4">
        <v>8.3037466985497534</v>
      </c>
      <c r="C20" s="4">
        <v>434.99676143030342</v>
      </c>
      <c r="D20" s="4">
        <v>13.496725619527062</v>
      </c>
      <c r="E20" s="4">
        <v>5.0549907759134749</v>
      </c>
    </row>
    <row r="24" spans="1:5" x14ac:dyDescent="0.3">
      <c r="A24" s="6"/>
    </row>
    <row r="25" spans="1:5" x14ac:dyDescent="0.3">
      <c r="A25" s="5"/>
    </row>
    <row r="26" spans="1:5" x14ac:dyDescent="0.3">
      <c r="A26" s="5"/>
    </row>
    <row r="27" spans="1:5" x14ac:dyDescent="0.3">
      <c r="A27" s="6"/>
    </row>
    <row r="28" spans="1:5" x14ac:dyDescent="0.3">
      <c r="A28" s="5"/>
    </row>
    <row r="29" spans="1:5" x14ac:dyDescent="0.3">
      <c r="A29" s="5"/>
    </row>
    <row r="30" spans="1:5" x14ac:dyDescent="0.3">
      <c r="A30" s="6"/>
    </row>
    <row r="31" spans="1:5" x14ac:dyDescent="0.3">
      <c r="A31" s="5"/>
    </row>
    <row r="32" spans="1:5" x14ac:dyDescent="0.3">
      <c r="A32" s="5"/>
    </row>
    <row r="33" spans="1:1" x14ac:dyDescent="0.3">
      <c r="A33" s="6"/>
    </row>
    <row r="34" spans="1:1" x14ac:dyDescent="0.3">
      <c r="A34" s="5"/>
    </row>
    <row r="35" spans="1:1" x14ac:dyDescent="0.3">
      <c r="A35" s="5"/>
    </row>
    <row r="36" spans="1:1" x14ac:dyDescent="0.3">
      <c r="A36" s="6"/>
    </row>
    <row r="37" spans="1:1" x14ac:dyDescent="0.3">
      <c r="A37" s="5"/>
    </row>
    <row r="38" spans="1:1" x14ac:dyDescent="0.3">
      <c r="A38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4"/>
  <sheetViews>
    <sheetView tabSelected="1" topLeftCell="A7" zoomScale="85" zoomScaleNormal="85" workbookViewId="0">
      <selection activeCell="P42" sqref="P42"/>
    </sheetView>
  </sheetViews>
  <sheetFormatPr defaultRowHeight="15" x14ac:dyDescent="0.25"/>
  <cols>
    <col min="1" max="1" width="9.5703125" bestFit="1" customWidth="1"/>
    <col min="2" max="2" width="10.28515625" bestFit="1" customWidth="1"/>
    <col min="3" max="3" width="13.42578125" bestFit="1" customWidth="1"/>
    <col min="4" max="4" width="12.42578125" bestFit="1" customWidth="1"/>
    <col min="5" max="6" width="12.28515625" bestFit="1" customWidth="1"/>
    <col min="7" max="7" width="15.5703125" bestFit="1" customWidth="1"/>
    <col min="8" max="8" width="14.140625" bestFit="1" customWidth="1"/>
    <col min="9" max="9" width="12.5703125" bestFit="1" customWidth="1"/>
    <col min="10" max="10" width="12.28515625" bestFit="1" customWidth="1"/>
    <col min="11" max="11" width="12.42578125" bestFit="1" customWidth="1"/>
    <col min="12" max="13" width="12.28515625" bestFit="1" customWidth="1"/>
    <col min="14" max="14" width="15.5703125" bestFit="1" customWidth="1"/>
    <col min="15" max="15" width="14.140625" bestFit="1" customWidth="1"/>
    <col min="16" max="16" width="12.5703125" bestFit="1" customWidth="1"/>
    <col min="17" max="17" width="12.28515625" bestFit="1" customWidth="1"/>
  </cols>
  <sheetData>
    <row r="3" spans="1:13" x14ac:dyDescent="0.3">
      <c r="A3" t="s">
        <v>177</v>
      </c>
      <c r="B3" t="s">
        <v>178</v>
      </c>
      <c r="C3" t="s">
        <v>207</v>
      </c>
      <c r="D3" t="s">
        <v>206</v>
      </c>
      <c r="E3" t="s">
        <v>209</v>
      </c>
      <c r="F3" t="s">
        <v>208</v>
      </c>
      <c r="G3" t="s">
        <v>192</v>
      </c>
      <c r="H3" t="s">
        <v>210</v>
      </c>
      <c r="I3" t="s">
        <v>193</v>
      </c>
      <c r="J3" t="s">
        <v>211</v>
      </c>
    </row>
    <row r="4" spans="1:13" x14ac:dyDescent="0.3">
      <c r="A4" t="s">
        <v>182</v>
      </c>
      <c r="B4" t="s">
        <v>179</v>
      </c>
      <c r="C4">
        <v>20.554846771567131</v>
      </c>
      <c r="D4">
        <v>0.67885499956255124</v>
      </c>
      <c r="E4">
        <v>17.968478939938638</v>
      </c>
      <c r="F4">
        <v>2.7237981734951262</v>
      </c>
      <c r="G4">
        <v>0.34834183070879293</v>
      </c>
      <c r="H4">
        <v>5.3048006719127086E-2</v>
      </c>
      <c r="I4">
        <v>7.5704931668014384</v>
      </c>
      <c r="J4">
        <v>0.84713828159625015</v>
      </c>
    </row>
    <row r="5" spans="1:13" x14ac:dyDescent="0.3">
      <c r="A5" t="s">
        <v>182</v>
      </c>
      <c r="B5" t="s">
        <v>205</v>
      </c>
      <c r="C5">
        <v>38.040193538436057</v>
      </c>
      <c r="D5">
        <v>1.2998599221662155</v>
      </c>
      <c r="E5">
        <v>1383.4551591265974</v>
      </c>
      <c r="F5">
        <v>238.79956534682492</v>
      </c>
      <c r="G5">
        <v>44.476236404237284</v>
      </c>
      <c r="H5">
        <v>4.153686099132508</v>
      </c>
      <c r="I5">
        <v>9.8941900837271586</v>
      </c>
      <c r="J5">
        <v>0.60322740597395408</v>
      </c>
    </row>
    <row r="6" spans="1:13" x14ac:dyDescent="0.3">
      <c r="A6" t="s">
        <v>186</v>
      </c>
      <c r="B6" t="s">
        <v>179</v>
      </c>
      <c r="C6">
        <v>25.220908216610709</v>
      </c>
      <c r="D6">
        <v>1.2878292345945241</v>
      </c>
      <c r="E6">
        <v>21.418775985792717</v>
      </c>
      <c r="F6">
        <v>1.0993006309261792</v>
      </c>
      <c r="G6">
        <v>0.31914379728985448</v>
      </c>
      <c r="H6">
        <v>4.6695051116949216E-2</v>
      </c>
      <c r="I6">
        <v>8.6222926920181138</v>
      </c>
      <c r="J6">
        <v>0.54196855246571729</v>
      </c>
    </row>
    <row r="7" spans="1:13" x14ac:dyDescent="0.3">
      <c r="A7" t="s">
        <v>186</v>
      </c>
      <c r="B7" t="s">
        <v>205</v>
      </c>
      <c r="C7">
        <v>40.889367621775669</v>
      </c>
      <c r="D7">
        <v>1.8122780526363889</v>
      </c>
      <c r="E7">
        <v>143.76002967691429</v>
      </c>
      <c r="F7">
        <v>17.604338205663044</v>
      </c>
      <c r="G7">
        <v>5.614511122742079</v>
      </c>
      <c r="H7">
        <v>1.6092639362336942</v>
      </c>
      <c r="I7">
        <v>19.881129204826969</v>
      </c>
      <c r="J7">
        <v>2.2916794816136821</v>
      </c>
      <c r="M7" t="s">
        <v>156</v>
      </c>
    </row>
    <row r="8" spans="1:13" x14ac:dyDescent="0.3">
      <c r="A8" t="s">
        <v>183</v>
      </c>
      <c r="B8" t="s">
        <v>179</v>
      </c>
      <c r="C8">
        <v>23.039470425080466</v>
      </c>
      <c r="D8">
        <v>1.2827870157592549</v>
      </c>
      <c r="E8">
        <v>20.642120060729884</v>
      </c>
      <c r="F8">
        <v>3.0154300451423768</v>
      </c>
      <c r="G8">
        <v>0.29550674682729744</v>
      </c>
      <c r="H8">
        <v>3.8165581193389572E-2</v>
      </c>
      <c r="I8">
        <v>8.4109388872392827</v>
      </c>
      <c r="J8">
        <v>0.96715449294438671</v>
      </c>
    </row>
    <row r="9" spans="1:13" x14ac:dyDescent="0.3">
      <c r="A9" t="s">
        <v>183</v>
      </c>
      <c r="B9" t="s">
        <v>205</v>
      </c>
      <c r="C9">
        <v>33.981627466112556</v>
      </c>
      <c r="D9">
        <v>1.881409429491574</v>
      </c>
      <c r="E9">
        <v>154.24474278722712</v>
      </c>
      <c r="F9">
        <v>20.381022223245932</v>
      </c>
      <c r="G9">
        <v>7.7065136986415146</v>
      </c>
      <c r="H9">
        <v>1.5995326772758685</v>
      </c>
      <c r="I9">
        <v>15.409145573002858</v>
      </c>
      <c r="J9">
        <v>1.13515392440882</v>
      </c>
    </row>
    <row r="10" spans="1:13" x14ac:dyDescent="0.3">
      <c r="A10" t="s">
        <v>185</v>
      </c>
      <c r="B10" t="s">
        <v>179</v>
      </c>
      <c r="C10">
        <v>27.512885758901422</v>
      </c>
      <c r="D10">
        <v>1.9490728810029434</v>
      </c>
      <c r="E10">
        <v>24.537588984449183</v>
      </c>
      <c r="F10">
        <v>1.8609306966509844</v>
      </c>
      <c r="G10">
        <v>0.36055617820936919</v>
      </c>
      <c r="H10">
        <v>5.7514215481202731E-2</v>
      </c>
      <c r="I10">
        <v>8.42488242596602</v>
      </c>
      <c r="J10">
        <v>0.53448439393257041</v>
      </c>
    </row>
    <row r="11" spans="1:13" x14ac:dyDescent="0.3">
      <c r="A11" t="s">
        <v>185</v>
      </c>
      <c r="B11" t="s">
        <v>205</v>
      </c>
      <c r="C11">
        <v>39.939797630480129</v>
      </c>
      <c r="D11">
        <v>1.9118413838445225</v>
      </c>
      <c r="E11">
        <v>184.96001410429662</v>
      </c>
      <c r="F11">
        <v>15.895940154992811</v>
      </c>
      <c r="G11">
        <v>11.843179956685221</v>
      </c>
      <c r="H11">
        <v>2.2998864614890731</v>
      </c>
      <c r="I11">
        <v>14.279123865079322</v>
      </c>
      <c r="J11">
        <v>1.527942480886523</v>
      </c>
    </row>
    <row r="12" spans="1:13" x14ac:dyDescent="0.3">
      <c r="A12" t="s">
        <v>184</v>
      </c>
      <c r="B12" t="s">
        <v>179</v>
      </c>
      <c r="C12">
        <v>28.229228093441133</v>
      </c>
      <c r="D12">
        <v>2.0073895745874752</v>
      </c>
      <c r="E12">
        <v>21.047288303118652</v>
      </c>
      <c r="F12">
        <v>3.0282866450547967</v>
      </c>
      <c r="G12">
        <v>0.33420792039393965</v>
      </c>
      <c r="H12">
        <v>8.3058900044133563E-2</v>
      </c>
      <c r="I12">
        <v>6.9499598184025144</v>
      </c>
      <c r="J12">
        <v>1.6357174055493375</v>
      </c>
    </row>
    <row r="13" spans="1:13" x14ac:dyDescent="0.3">
      <c r="A13" t="s">
        <v>184</v>
      </c>
      <c r="B13" t="s">
        <v>205</v>
      </c>
      <c r="C13">
        <v>40.34431200763634</v>
      </c>
      <c r="D13">
        <v>1.7906898410733587</v>
      </c>
      <c r="E13">
        <v>137.21183428756788</v>
      </c>
      <c r="F13">
        <v>18.50502084079011</v>
      </c>
      <c r="G13">
        <v>6.3718774355240066</v>
      </c>
      <c r="H13">
        <v>1.0506928834283431</v>
      </c>
      <c r="I13">
        <v>13.481464861110767</v>
      </c>
      <c r="J13">
        <v>1.8862903932924895</v>
      </c>
    </row>
    <row r="14" spans="1:13" x14ac:dyDescent="0.3">
      <c r="B14" t="s">
        <v>343</v>
      </c>
    </row>
    <row r="15" spans="1:13" x14ac:dyDescent="0.3">
      <c r="B15" t="s">
        <v>344</v>
      </c>
    </row>
    <row r="17" spans="1:12" x14ac:dyDescent="0.3">
      <c r="B17" t="s">
        <v>212</v>
      </c>
      <c r="C17" t="s">
        <v>213</v>
      </c>
      <c r="D17" t="s">
        <v>214</v>
      </c>
      <c r="E17" t="s">
        <v>215</v>
      </c>
    </row>
    <row r="18" spans="1:12" x14ac:dyDescent="0.3">
      <c r="A18" t="s">
        <v>182</v>
      </c>
      <c r="B18">
        <v>17.968478939938638</v>
      </c>
      <c r="C18">
        <v>2.7237981734951262</v>
      </c>
      <c r="D18">
        <v>1383.4551591265974</v>
      </c>
      <c r="E18">
        <v>238.79956534682492</v>
      </c>
    </row>
    <row r="19" spans="1:12" x14ac:dyDescent="0.3">
      <c r="A19" t="s">
        <v>186</v>
      </c>
      <c r="B19">
        <v>21.418775985792717</v>
      </c>
      <c r="C19">
        <v>1.0993006309261792</v>
      </c>
      <c r="D19">
        <v>143.76002967691429</v>
      </c>
      <c r="E19">
        <v>17.604338205663044</v>
      </c>
    </row>
    <row r="20" spans="1:12" x14ac:dyDescent="0.3">
      <c r="A20" t="s">
        <v>183</v>
      </c>
      <c r="B20">
        <v>20.642120060729884</v>
      </c>
      <c r="C20">
        <v>3.0154300451423768</v>
      </c>
      <c r="D20">
        <v>154.24474278722712</v>
      </c>
      <c r="E20">
        <v>20.381022223245932</v>
      </c>
    </row>
    <row r="21" spans="1:12" x14ac:dyDescent="0.3">
      <c r="A21" t="s">
        <v>185</v>
      </c>
      <c r="B21">
        <v>24.537588984449183</v>
      </c>
      <c r="C21">
        <v>1.8609306966509844</v>
      </c>
      <c r="D21">
        <v>184.96001410429662</v>
      </c>
      <c r="E21">
        <v>15.895940154992811</v>
      </c>
    </row>
    <row r="22" spans="1:12" x14ac:dyDescent="0.3">
      <c r="A22" t="s">
        <v>184</v>
      </c>
      <c r="B22">
        <v>21.047288303118652</v>
      </c>
      <c r="C22">
        <v>3.0282866450547967</v>
      </c>
      <c r="D22">
        <v>137.21183428756788</v>
      </c>
      <c r="E22">
        <v>18.50502084079011</v>
      </c>
    </row>
    <row r="24" spans="1:12" x14ac:dyDescent="0.3">
      <c r="L24" t="s">
        <v>158</v>
      </c>
    </row>
    <row r="25" spans="1:12" x14ac:dyDescent="0.3">
      <c r="B25" t="s">
        <v>217</v>
      </c>
      <c r="C25" t="s">
        <v>216</v>
      </c>
      <c r="D25" t="s">
        <v>218</v>
      </c>
      <c r="E25" t="s">
        <v>219</v>
      </c>
    </row>
    <row r="26" spans="1:12" x14ac:dyDescent="0.3">
      <c r="A26" t="s">
        <v>182</v>
      </c>
      <c r="B26">
        <v>0.34834183070879293</v>
      </c>
      <c r="C26">
        <v>5.3048006719127086E-2</v>
      </c>
      <c r="D26">
        <v>44.476236404237284</v>
      </c>
      <c r="E26">
        <v>4.153686099132508</v>
      </c>
    </row>
    <row r="27" spans="1:12" x14ac:dyDescent="0.3">
      <c r="A27" t="s">
        <v>186</v>
      </c>
      <c r="B27">
        <v>0.31914379728985448</v>
      </c>
      <c r="C27">
        <v>4.6695051116949216E-2</v>
      </c>
      <c r="D27">
        <v>5.614511122742079</v>
      </c>
      <c r="E27">
        <v>1.6092639362336942</v>
      </c>
    </row>
    <row r="28" spans="1:12" x14ac:dyDescent="0.3">
      <c r="A28" t="s">
        <v>183</v>
      </c>
      <c r="B28">
        <v>0.29550674682729744</v>
      </c>
      <c r="C28">
        <v>3.8165581193389572E-2</v>
      </c>
      <c r="D28">
        <v>7.7065136986415146</v>
      </c>
      <c r="E28">
        <v>1.5995326772758685</v>
      </c>
    </row>
    <row r="29" spans="1:12" x14ac:dyDescent="0.3">
      <c r="A29" t="s">
        <v>185</v>
      </c>
      <c r="B29">
        <v>0.36055617820936919</v>
      </c>
      <c r="C29">
        <v>5.7514215481202731E-2</v>
      </c>
      <c r="D29">
        <v>11.843179956685221</v>
      </c>
      <c r="E29">
        <v>2.2998864614890731</v>
      </c>
    </row>
    <row r="30" spans="1:12" x14ac:dyDescent="0.3">
      <c r="A30" t="s">
        <v>184</v>
      </c>
      <c r="B30">
        <v>0.33420792039393965</v>
      </c>
      <c r="C30">
        <v>8.3058900044133563E-2</v>
      </c>
      <c r="D30">
        <v>6.3718774355240066</v>
      </c>
      <c r="E30">
        <v>1.0506928834283431</v>
      </c>
    </row>
    <row r="32" spans="1:12" x14ac:dyDescent="0.3">
      <c r="B32" t="s">
        <v>220</v>
      </c>
      <c r="C32" t="s">
        <v>219</v>
      </c>
      <c r="D32" t="s">
        <v>221</v>
      </c>
      <c r="E32" t="s">
        <v>211</v>
      </c>
    </row>
    <row r="33" spans="1:5" x14ac:dyDescent="0.3">
      <c r="A33" t="s">
        <v>182</v>
      </c>
      <c r="B33">
        <v>7.5704931668014384</v>
      </c>
      <c r="C33">
        <v>0.84713828159625015</v>
      </c>
      <c r="D33">
        <v>9.8941900837271586</v>
      </c>
      <c r="E33">
        <v>0.60322740597395408</v>
      </c>
    </row>
    <row r="34" spans="1:5" x14ac:dyDescent="0.3">
      <c r="A34" t="s">
        <v>186</v>
      </c>
      <c r="B34">
        <v>8.6222926920181138</v>
      </c>
      <c r="C34">
        <v>0.54196855246571729</v>
      </c>
      <c r="D34">
        <v>19.881129204826969</v>
      </c>
      <c r="E34">
        <v>2.2916794816136821</v>
      </c>
    </row>
    <row r="35" spans="1:5" x14ac:dyDescent="0.3">
      <c r="A35" t="s">
        <v>183</v>
      </c>
      <c r="B35">
        <v>8.4109388872392827</v>
      </c>
      <c r="C35">
        <v>0.96715449294438671</v>
      </c>
      <c r="D35">
        <v>15.409145573002858</v>
      </c>
      <c r="E35">
        <v>1.13515392440882</v>
      </c>
    </row>
    <row r="36" spans="1:5" x14ac:dyDescent="0.3">
      <c r="A36" t="s">
        <v>185</v>
      </c>
      <c r="B36">
        <v>8.42488242596602</v>
      </c>
      <c r="C36">
        <v>0.53448439393257041</v>
      </c>
      <c r="D36">
        <v>14.279123865079322</v>
      </c>
      <c r="E36">
        <v>1.527942480886523</v>
      </c>
    </row>
    <row r="37" spans="1:5" x14ac:dyDescent="0.3">
      <c r="A37" t="s">
        <v>184</v>
      </c>
      <c r="B37">
        <v>6.9499598184025144</v>
      </c>
      <c r="C37">
        <v>1.6357174055493375</v>
      </c>
      <c r="D37">
        <v>13.481464861110767</v>
      </c>
      <c r="E37">
        <v>1.8862903932924895</v>
      </c>
    </row>
    <row r="39" spans="1:5" x14ac:dyDescent="0.3">
      <c r="B39" t="s">
        <v>222</v>
      </c>
      <c r="C39" t="s">
        <v>206</v>
      </c>
      <c r="D39" t="s">
        <v>223</v>
      </c>
      <c r="E39" t="s">
        <v>206</v>
      </c>
    </row>
    <row r="40" spans="1:5" x14ac:dyDescent="0.3">
      <c r="A40" t="s">
        <v>182</v>
      </c>
      <c r="B40">
        <v>20.554846771567131</v>
      </c>
      <c r="C40">
        <v>0.67885499956255124</v>
      </c>
      <c r="D40">
        <v>38.040193538436057</v>
      </c>
      <c r="E40">
        <v>1.2998599221662155</v>
      </c>
    </row>
    <row r="41" spans="1:5" x14ac:dyDescent="0.3">
      <c r="A41" t="s">
        <v>186</v>
      </c>
      <c r="B41">
        <v>25.220908216610709</v>
      </c>
      <c r="C41">
        <v>1.2878292345945241</v>
      </c>
      <c r="D41">
        <v>40.889367621775669</v>
      </c>
      <c r="E41">
        <v>1.8122780526363889</v>
      </c>
    </row>
    <row r="42" spans="1:5" x14ac:dyDescent="0.3">
      <c r="A42" t="s">
        <v>183</v>
      </c>
      <c r="B42">
        <v>23.039470425080466</v>
      </c>
      <c r="C42">
        <v>1.2827870157592549</v>
      </c>
      <c r="D42">
        <v>33.981627466112556</v>
      </c>
      <c r="E42">
        <v>1.881409429491574</v>
      </c>
    </row>
    <row r="43" spans="1:5" x14ac:dyDescent="0.3">
      <c r="A43" t="s">
        <v>185</v>
      </c>
      <c r="B43">
        <v>27.512885758901422</v>
      </c>
      <c r="C43">
        <v>1.9490728810029434</v>
      </c>
      <c r="D43">
        <v>39.939797630480129</v>
      </c>
      <c r="E43">
        <v>1.9118413838445225</v>
      </c>
    </row>
    <row r="44" spans="1:5" x14ac:dyDescent="0.3">
      <c r="A44" t="s">
        <v>184</v>
      </c>
      <c r="B44">
        <v>28.229228093441133</v>
      </c>
      <c r="C44">
        <v>2.0073895745874752</v>
      </c>
      <c r="D44">
        <v>40.34431200763634</v>
      </c>
      <c r="E44">
        <v>1.7906898410733587</v>
      </c>
    </row>
  </sheetData>
  <sortState ref="A4:J13">
    <sortCondition descending="1" ref="A4:A13"/>
    <sortCondition ref="B4:B1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results_screening_dc5</vt:lpstr>
      <vt:lpstr>pivot table</vt:lpstr>
      <vt:lpstr>Results</vt:lpstr>
      <vt:lpstr>R</vt:lpstr>
      <vt:lpstr>average stderror</vt:lpstr>
      <vt:lpstr>stdev</vt:lpstr>
      <vt:lpstr>results overview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2010-01-09T12:17:48Z</dcterms:created>
  <dcterms:modified xsi:type="dcterms:W3CDTF">2014-08-23T10:25:27Z</dcterms:modified>
</cp:coreProperties>
</file>