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g11\Dropbox\Research\Publications\Neuro Paper\For Submission\Data4Dryad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5" i="1"/>
  <c r="H2" i="1"/>
  <c r="H3" i="1"/>
  <c r="H6" i="1" s="1"/>
  <c r="H4" i="1"/>
  <c r="I2" i="1"/>
  <c r="I4" i="1" s="1"/>
  <c r="I7" i="1" s="1"/>
  <c r="I3" i="1" l="1"/>
  <c r="I6" i="1" s="1"/>
  <c r="I5" i="1"/>
</calcChain>
</file>

<file path=xl/sharedStrings.xml><?xml version="1.0" encoding="utf-8"?>
<sst xmlns="http://schemas.openxmlformats.org/spreadsheetml/2006/main" count="8" uniqueCount="8">
  <si>
    <t>[Pdat-1::GFP]</t>
  </si>
  <si>
    <t>[Pdat-1::GFP]; mkk-4(ju91)</t>
  </si>
  <si>
    <t>Genotype</t>
  </si>
  <si>
    <t># Neurons with response to axotomy</t>
  </si>
  <si>
    <t># Neurons with no response to axotomy</t>
  </si>
  <si>
    <t xml:space="preserve">Total # neurons scored </t>
  </si>
  <si>
    <t>vtIs7 (pdat-1::GFP)</t>
  </si>
  <si>
    <t>vtIs7 (pdat-1::GFP);mkk-4(ju91)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</si>
</sst>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Ref>
                <c:f>Sheet1!$H$6:$I$6</c:f>
                <c:numCache>
                  <c:formatCode>General</c:formatCode>
                  <c:ptCount val="2"/>
                  <c:pt idx="0">
                    <c:v>12.949999999999996</c:v>
                  </c:pt>
                  <c:pt idx="1">
                    <c:v>29.333333333333332</c:v>
                  </c:pt>
                </c:numCache>
              </c:numRef>
            </c:plus>
            <c:minus>
              <c:numRef>
                <c:f>Sheet1!$H$7:$I$7</c:f>
                <c:numCache>
                  <c:formatCode>General</c:formatCode>
                  <c:ptCount val="2"/>
                  <c:pt idx="0">
                    <c:v>25.049999999999994</c:v>
                  </c:pt>
                  <c:pt idx="1">
                    <c:v>13.166666666666666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Sheet1!$H$1:$I$1</c:f>
              <c:strCache>
                <c:ptCount val="2"/>
                <c:pt idx="0">
                  <c:v>[Pdat-1::GFP]</c:v>
                </c:pt>
                <c:pt idx="1">
                  <c:v>[Pdat-1::GFP]; mkk-4(ju91)</c:v>
                </c:pt>
              </c:strCache>
            </c:strRef>
          </c:cat>
          <c:val>
            <c:numRef>
              <c:f>Sheet1!$H$5:$I$5</c:f>
              <c:numCache>
                <c:formatCode>General</c:formatCode>
                <c:ptCount val="2"/>
                <c:pt idx="0">
                  <c:v>81.25</c:v>
                </c:pt>
                <c:pt idx="1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664624"/>
        <c:axId val="227665408"/>
      </c:barChart>
      <c:catAx>
        <c:axId val="22766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65408"/>
        <c:crosses val="autoZero"/>
        <c:auto val="1"/>
        <c:lblAlgn val="ctr"/>
        <c:lblOffset val="100"/>
        <c:noMultiLvlLbl val="0"/>
      </c:catAx>
      <c:valAx>
        <c:axId val="22766540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Response to Axotomy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6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161925</xdr:rowOff>
    </xdr:from>
    <xdr:to>
      <xdr:col>11</xdr:col>
      <xdr:colOff>523875</xdr:colOff>
      <xdr:row>22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9" customWidth="1"/>
    <col min="3" max="3" width="30.42578125" customWidth="1"/>
    <col min="8" max="8" width="15.140625" customWidth="1"/>
  </cols>
  <sheetData>
    <row r="1" spans="1:9" ht="15.75" x14ac:dyDescent="0.25">
      <c r="A1" s="1"/>
      <c r="B1" s="2" t="s">
        <v>2</v>
      </c>
      <c r="C1" s="2"/>
      <c r="H1" t="s">
        <v>0</v>
      </c>
      <c r="I1" t="s">
        <v>1</v>
      </c>
    </row>
    <row r="2" spans="1:9" ht="15.75" x14ac:dyDescent="0.25">
      <c r="A2" s="1"/>
      <c r="B2" s="3" t="s">
        <v>6</v>
      </c>
      <c r="C2" s="3" t="s">
        <v>7</v>
      </c>
      <c r="E2">
        <v>13</v>
      </c>
      <c r="F2">
        <v>2</v>
      </c>
      <c r="H2">
        <f>(E2/16)</f>
        <v>0.8125</v>
      </c>
      <c r="I2">
        <f>F2/12</f>
        <v>0.16666666666666666</v>
      </c>
    </row>
    <row r="3" spans="1:9" x14ac:dyDescent="0.25">
      <c r="A3" s="4" t="s">
        <v>3</v>
      </c>
      <c r="B3" s="5">
        <v>13</v>
      </c>
      <c r="C3" s="5">
        <v>2</v>
      </c>
      <c r="E3">
        <v>3</v>
      </c>
      <c r="F3">
        <v>10</v>
      </c>
      <c r="H3">
        <f>(0.942-H2)</f>
        <v>0.12949999999999995</v>
      </c>
      <c r="I3">
        <f>0.46-I2</f>
        <v>0.29333333333333333</v>
      </c>
    </row>
    <row r="4" spans="1:9" x14ac:dyDescent="0.25">
      <c r="A4" s="4"/>
      <c r="B4" s="5"/>
      <c r="C4" s="5"/>
      <c r="H4">
        <f>H2-0.562</f>
        <v>0.25049999999999994</v>
      </c>
      <c r="I4">
        <f>I2-0.035</f>
        <v>0.13166666666666665</v>
      </c>
    </row>
    <row r="5" spans="1:9" x14ac:dyDescent="0.25">
      <c r="A5" s="4"/>
      <c r="B5" s="5"/>
      <c r="C5" s="5"/>
      <c r="H5">
        <f t="shared" ref="H5:I7" si="0">H2*100</f>
        <v>81.25</v>
      </c>
      <c r="I5">
        <f t="shared" si="0"/>
        <v>16.666666666666664</v>
      </c>
    </row>
    <row r="6" spans="1:9" x14ac:dyDescent="0.25">
      <c r="A6" s="4" t="s">
        <v>4</v>
      </c>
      <c r="B6" s="5">
        <v>3</v>
      </c>
      <c r="C6" s="5">
        <v>10</v>
      </c>
      <c r="H6">
        <f t="shared" si="0"/>
        <v>12.949999999999996</v>
      </c>
      <c r="I6">
        <f t="shared" si="0"/>
        <v>29.333333333333332</v>
      </c>
    </row>
    <row r="7" spans="1:9" x14ac:dyDescent="0.25">
      <c r="A7" s="4"/>
      <c r="B7" s="5"/>
      <c r="C7" s="5"/>
      <c r="H7">
        <f t="shared" si="0"/>
        <v>25.049999999999994</v>
      </c>
      <c r="I7">
        <f t="shared" si="0"/>
        <v>13.166666666666666</v>
      </c>
    </row>
    <row r="8" spans="1:9" x14ac:dyDescent="0.25">
      <c r="A8" s="4"/>
      <c r="B8" s="5"/>
      <c r="C8" s="5"/>
    </row>
    <row r="9" spans="1:9" x14ac:dyDescent="0.25">
      <c r="A9" s="4" t="s">
        <v>5</v>
      </c>
      <c r="B9" s="5">
        <v>16</v>
      </c>
      <c r="C9" s="5">
        <v>12</v>
      </c>
    </row>
    <row r="10" spans="1:9" x14ac:dyDescent="0.25">
      <c r="A10" s="4"/>
      <c r="B10" s="5"/>
      <c r="C10" s="5"/>
    </row>
    <row r="11" spans="1:9" x14ac:dyDescent="0.25">
      <c r="A11" s="4"/>
      <c r="B11" s="5"/>
      <c r="C11" s="5"/>
    </row>
  </sheetData>
  <mergeCells count="10">
    <mergeCell ref="A9:A11"/>
    <mergeCell ref="B9:B11"/>
    <mergeCell ref="C9:C11"/>
    <mergeCell ref="B1:C1"/>
    <mergeCell ref="A3:A5"/>
    <mergeCell ref="B3:B5"/>
    <mergeCell ref="C3:C5"/>
    <mergeCell ref="A6:A8"/>
    <mergeCell ref="B6:B8"/>
    <mergeCell ref="C6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Gonzalez</dc:creator>
  <cp:lastModifiedBy>Claudia Gonzalez</cp:lastModifiedBy>
  <dcterms:created xsi:type="dcterms:W3CDTF">2014-04-24T13:33:07Z</dcterms:created>
  <dcterms:modified xsi:type="dcterms:W3CDTF">2014-11-04T16:39:12Z</dcterms:modified>
</cp:coreProperties>
</file>