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11\Dropbox\Research\Publications\Neuro Paper\For Submission\Data4Dryad\"/>
    </mc:Choice>
  </mc:AlternateContent>
  <bookViews>
    <workbookView xWindow="0" yWindow="0" windowWidth="19200" windowHeight="11595"/>
  </bookViews>
  <sheets>
    <sheet name="LesionsGraph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0" i="1"/>
  <c r="D42" i="1"/>
  <c r="D34" i="1"/>
  <c r="D26" i="1"/>
  <c r="D18" i="1"/>
  <c r="D10" i="1"/>
  <c r="I5" i="1"/>
  <c r="G5" i="1"/>
  <c r="I4" i="1"/>
  <c r="G4" i="1"/>
  <c r="E4" i="1"/>
  <c r="I3" i="1"/>
  <c r="G3" i="1"/>
  <c r="I2" i="1"/>
  <c r="G2" i="1"/>
  <c r="D2" i="1"/>
</calcChain>
</file>

<file path=xl/sharedStrings.xml><?xml version="1.0" encoding="utf-8"?>
<sst xmlns="http://schemas.openxmlformats.org/spreadsheetml/2006/main" count="72" uniqueCount="6">
  <si>
    <t>Genome</t>
  </si>
  <si>
    <t>Conc.</t>
  </si>
  <si>
    <t>Lesions/10kb</t>
  </si>
  <si>
    <t>SEM</t>
  </si>
  <si>
    <t>Mito</t>
  </si>
  <si>
    <t>Nuc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</si>
</sst>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/>
              <a:t>Paraquat</a:t>
            </a:r>
            <a:r>
              <a:rPr lang="en-US" sz="1200" b="1" baseline="0"/>
              <a:t> (Fasting)</a:t>
            </a:r>
            <a:endParaRPr lang="en-US" sz="1200" b="1"/>
          </a:p>
        </c:rich>
      </c:tx>
      <c:layout>
        <c:manualLayout>
          <c:xMode val="edge"/>
          <c:yMode val="edge"/>
          <c:x val="0.858330708661417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354396325459299"/>
          <c:y val="3.7100456621004599E-2"/>
          <c:w val="0.80478937007873996"/>
          <c:h val="0.82352326543421195"/>
        </c:manualLayout>
      </c:layout>
      <c:barChart>
        <c:barDir val="col"/>
        <c:grouping val="clustered"/>
        <c:varyColors val="0"/>
        <c:ser>
          <c:idx val="1"/>
          <c:order val="0"/>
          <c:tx>
            <c:v>Nuc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LesionsGraph!$J$2:$J$5</c:f>
                <c:numCache>
                  <c:formatCode>General</c:formatCode>
                  <c:ptCount val="4"/>
                  <c:pt idx="0">
                    <c:v>4.9807697280078334E-2</c:v>
                  </c:pt>
                  <c:pt idx="1">
                    <c:v>4.0397913145892236E-2</c:v>
                  </c:pt>
                  <c:pt idx="2">
                    <c:v>4.1970509815219846E-2</c:v>
                  </c:pt>
                  <c:pt idx="3">
                    <c:v>2.7958658824857263E-2</c:v>
                  </c:pt>
                </c:numCache>
              </c:numRef>
            </c:plus>
            <c:minus>
              <c:numRef>
                <c:f>LesionsGraph!$J$2:$J$5</c:f>
                <c:numCache>
                  <c:formatCode>General</c:formatCode>
                  <c:ptCount val="4"/>
                  <c:pt idx="0">
                    <c:v>4.9807697280078334E-2</c:v>
                  </c:pt>
                  <c:pt idx="1">
                    <c:v>4.0397913145892236E-2</c:v>
                  </c:pt>
                  <c:pt idx="2">
                    <c:v>4.1970509815219846E-2</c:v>
                  </c:pt>
                  <c:pt idx="3">
                    <c:v>2.7958658824857263E-2</c:v>
                  </c:pt>
                </c:numCache>
              </c:numRef>
            </c:minus>
          </c:errBars>
          <c:cat>
            <c:numRef>
              <c:f>LesionsGraph!$F$2:$F$5</c:f>
              <c:numCache>
                <c:formatCode>General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6</c:v>
                </c:pt>
                <c:pt idx="3">
                  <c:v>20</c:v>
                </c:pt>
              </c:numCache>
            </c:numRef>
          </c:cat>
          <c:val>
            <c:numRef>
              <c:f>LesionsGraph!$I$2:$I$5</c:f>
              <c:numCache>
                <c:formatCode>General</c:formatCode>
                <c:ptCount val="4"/>
                <c:pt idx="0">
                  <c:v>7.804595541023045E-3</c:v>
                </c:pt>
                <c:pt idx="1">
                  <c:v>-4.2083055460509305E-2</c:v>
                </c:pt>
                <c:pt idx="2">
                  <c:v>-9.858919502305169E-2</c:v>
                </c:pt>
                <c:pt idx="3">
                  <c:v>-0.238641586431182</c:v>
                </c:pt>
              </c:numCache>
            </c:numRef>
          </c:val>
        </c:ser>
        <c:ser>
          <c:idx val="0"/>
          <c:order val="1"/>
          <c:tx>
            <c:v>Mito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LesionsGraph!$H$2:$H$5</c:f>
                <c:numCache>
                  <c:formatCode>General</c:formatCode>
                  <c:ptCount val="4"/>
                  <c:pt idx="0">
                    <c:v>3.4175917349003278E-2</c:v>
                  </c:pt>
                  <c:pt idx="1">
                    <c:v>8.709358888850384E-2</c:v>
                  </c:pt>
                  <c:pt idx="2">
                    <c:v>4.0505754366583512E-2</c:v>
                  </c:pt>
                  <c:pt idx="3">
                    <c:v>8.11610178090168E-2</c:v>
                  </c:pt>
                </c:numCache>
              </c:numRef>
            </c:plus>
            <c:minus>
              <c:numRef>
                <c:f>LesionsGraph!$H$2:$H$5</c:f>
                <c:numCache>
                  <c:formatCode>General</c:formatCode>
                  <c:ptCount val="4"/>
                  <c:pt idx="0">
                    <c:v>3.4175917349003278E-2</c:v>
                  </c:pt>
                  <c:pt idx="1">
                    <c:v>8.709358888850384E-2</c:v>
                  </c:pt>
                  <c:pt idx="2">
                    <c:v>4.0505754366583512E-2</c:v>
                  </c:pt>
                  <c:pt idx="3">
                    <c:v>8.11610178090168E-2</c:v>
                  </c:pt>
                </c:numCache>
              </c:numRef>
            </c:minus>
          </c:errBars>
          <c:cat>
            <c:numRef>
              <c:f>LesionsGraph!$F$2:$F$5</c:f>
              <c:numCache>
                <c:formatCode>General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6</c:v>
                </c:pt>
                <c:pt idx="3">
                  <c:v>20</c:v>
                </c:pt>
              </c:numCache>
            </c:numRef>
          </c:cat>
          <c:val>
            <c:numRef>
              <c:f>LesionsGraph!$G$2:$G$5</c:f>
              <c:numCache>
                <c:formatCode>General</c:formatCode>
                <c:ptCount val="4"/>
                <c:pt idx="0">
                  <c:v>4.4137585120524892E-3</c:v>
                </c:pt>
                <c:pt idx="1">
                  <c:v>1.0174445137550796E-2</c:v>
                </c:pt>
                <c:pt idx="2">
                  <c:v>0.20452095590206071</c:v>
                </c:pt>
                <c:pt idx="3">
                  <c:v>0.6067669059876003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7463096"/>
        <c:axId val="227463488"/>
      </c:barChart>
      <c:catAx>
        <c:axId val="22746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Concentration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7463488"/>
        <c:crosses val="autoZero"/>
        <c:auto val="1"/>
        <c:lblAlgn val="ctr"/>
        <c:lblOffset val="1000"/>
        <c:noMultiLvlLbl val="0"/>
      </c:catAx>
      <c:valAx>
        <c:axId val="227463488"/>
        <c:scaling>
          <c:orientation val="minMax"/>
          <c:max val="1"/>
          <c:min val="-0.4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DNA lesions / 10 kb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463096"/>
        <c:crosses val="autoZero"/>
        <c:crossBetween val="between"/>
        <c:majorUnit val="0.2"/>
        <c:minorUnit val="0.2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223520</xdr:colOff>
      <xdr:row>7</xdr:row>
      <xdr:rowOff>132080</xdr:rowOff>
    </xdr:from>
    <xdr:to>
      <xdr:col>12</xdr:col>
      <xdr:colOff>101600</xdr:colOff>
      <xdr:row>23</xdr:row>
      <xdr:rowOff>10160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g11/Dropbox/Research/Publications/Neuro%20Paper/PQfasting-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o"/>
      <sheetName val="nuc"/>
      <sheetName val="mito per nuc"/>
      <sheetName val="PCR"/>
      <sheetName val="DNA DAMAGE"/>
      <sheetName val="(by exp)"/>
      <sheetName val="graph"/>
      <sheetName val="Lesions"/>
      <sheetName val="Lesions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>
            <v>0</v>
          </cell>
          <cell r="G2">
            <v>4.4137585120524892E-3</v>
          </cell>
          <cell r="H2">
            <v>3.4175917349003278E-2</v>
          </cell>
          <cell r="I2">
            <v>7.804595541023045E-3</v>
          </cell>
          <cell r="J2">
            <v>4.9807697280078334E-2</v>
          </cell>
        </row>
        <row r="3">
          <cell r="F3">
            <v>0.6</v>
          </cell>
          <cell r="G3">
            <v>1.0174445137550796E-2</v>
          </cell>
          <cell r="H3">
            <v>8.709358888850384E-2</v>
          </cell>
          <cell r="I3">
            <v>-4.2083055460509305E-2</v>
          </cell>
          <cell r="J3">
            <v>4.0397913145892236E-2</v>
          </cell>
        </row>
        <row r="4">
          <cell r="F4">
            <v>6</v>
          </cell>
          <cell r="G4">
            <v>0.20452095590206071</v>
          </cell>
          <cell r="H4">
            <v>4.0505754366583512E-2</v>
          </cell>
          <cell r="I4">
            <v>-9.858919502305169E-2</v>
          </cell>
          <cell r="J4">
            <v>4.1970509815219846E-2</v>
          </cell>
        </row>
        <row r="5">
          <cell r="F5">
            <v>20</v>
          </cell>
          <cell r="G5">
            <v>0.6067669059876003</v>
          </cell>
          <cell r="H5">
            <v>8.11610178090168E-2</v>
          </cell>
          <cell r="I5">
            <v>-0.238641586431182</v>
          </cell>
          <cell r="J5">
            <v>2.7958658824857263E-2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25" zoomScaleNormal="125" zoomScalePageLayoutView="125" workbookViewId="0">
      <selection activeCell="K7" sqref="K7"/>
    </sheetView>
  </sheetViews>
  <sheetFormatPr defaultColWidth="8.85546875" defaultRowHeight="15" x14ac:dyDescent="0.25"/>
  <cols>
    <col min="3" max="3" width="12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G1" t="s">
        <v>4</v>
      </c>
      <c r="H1" t="s">
        <v>3</v>
      </c>
      <c r="I1" t="s">
        <v>5</v>
      </c>
      <c r="J1" t="s">
        <v>3</v>
      </c>
    </row>
    <row r="2" spans="1:10" x14ac:dyDescent="0.25">
      <c r="A2" t="s">
        <v>4</v>
      </c>
      <c r="B2">
        <v>0</v>
      </c>
      <c r="C2">
        <v>8.236532608430025E-2</v>
      </c>
      <c r="D2">
        <f>STDEV(C2:C9)/SQRT(COUNT(C2:C9))</f>
        <v>3.4175917349003278E-2</v>
      </c>
      <c r="F2">
        <v>0</v>
      </c>
      <c r="G2">
        <f>AVERAGE(C2:C9)</f>
        <v>4.4137585120524892E-3</v>
      </c>
      <c r="H2">
        <v>3.4175917349003278E-2</v>
      </c>
      <c r="I2">
        <f>AVERAGE(C34:C41)</f>
        <v>7.804595541023045E-3</v>
      </c>
      <c r="J2">
        <v>4.9807697280078334E-2</v>
      </c>
    </row>
    <row r="3" spans="1:10" x14ac:dyDescent="0.25">
      <c r="A3" t="s">
        <v>4</v>
      </c>
      <c r="B3">
        <v>0</v>
      </c>
      <c r="C3">
        <v>2.0805622749469751E-4</v>
      </c>
      <c r="F3">
        <v>0.6</v>
      </c>
      <c r="G3">
        <f>AVERAGE(C10:C17)</f>
        <v>1.0174445137550796E-2</v>
      </c>
      <c r="H3">
        <v>8.709358888850384E-2</v>
      </c>
      <c r="I3">
        <f>AVERAGE(C42:C49)</f>
        <v>-4.2083055460509305E-2</v>
      </c>
      <c r="J3">
        <v>4.0397913145892236E-2</v>
      </c>
    </row>
    <row r="4" spans="1:10" x14ac:dyDescent="0.25">
      <c r="A4" t="s">
        <v>4</v>
      </c>
      <c r="B4">
        <v>0</v>
      </c>
      <c r="C4">
        <v>-6.8531791890176358E-3</v>
      </c>
      <c r="E4">
        <f>AVERAGE(C2:C5)</f>
        <v>1.5770272173324489E-3</v>
      </c>
      <c r="F4">
        <v>6</v>
      </c>
      <c r="G4">
        <f>AVERAGE(C18:C25)</f>
        <v>0.20452095590206071</v>
      </c>
      <c r="H4">
        <v>4.0505754366583512E-2</v>
      </c>
      <c r="I4">
        <f>AVERAGE(C50:C57)</f>
        <v>-9.858919502305169E-2</v>
      </c>
      <c r="J4">
        <v>4.1970509815219846E-2</v>
      </c>
    </row>
    <row r="5" spans="1:10" x14ac:dyDescent="0.25">
      <c r="A5" t="s">
        <v>4</v>
      </c>
      <c r="B5">
        <v>0</v>
      </c>
      <c r="C5">
        <v>-6.941209425344752E-2</v>
      </c>
      <c r="F5">
        <v>20</v>
      </c>
      <c r="G5">
        <f>AVERAGE(C26:C33)</f>
        <v>0.6067669059876003</v>
      </c>
      <c r="H5">
        <v>8.11610178090168E-2</v>
      </c>
      <c r="I5">
        <f>AVERAGE(C58:C65)</f>
        <v>-0.238641586431182</v>
      </c>
      <c r="J5">
        <v>2.7958658824857263E-2</v>
      </c>
    </row>
    <row r="6" spans="1:10" x14ac:dyDescent="0.25">
      <c r="A6" t="s">
        <v>4</v>
      </c>
      <c r="B6">
        <v>0</v>
      </c>
      <c r="C6">
        <v>-0.12505328187531792</v>
      </c>
    </row>
    <row r="7" spans="1:10" x14ac:dyDescent="0.25">
      <c r="A7" t="s">
        <v>4</v>
      </c>
      <c r="B7">
        <v>0</v>
      </c>
      <c r="C7">
        <v>7.239102380582714E-2</v>
      </c>
    </row>
    <row r="8" spans="1:10" x14ac:dyDescent="0.25">
      <c r="A8" t="s">
        <v>4</v>
      </c>
      <c r="B8">
        <v>0</v>
      </c>
      <c r="C8">
        <v>0.16269489102052251</v>
      </c>
    </row>
    <row r="9" spans="1:10" x14ac:dyDescent="0.25">
      <c r="A9" t="s">
        <v>4</v>
      </c>
      <c r="B9">
        <v>0</v>
      </c>
      <c r="C9">
        <v>-8.1030673723941612E-2</v>
      </c>
    </row>
    <row r="10" spans="1:10" x14ac:dyDescent="0.25">
      <c r="A10" t="s">
        <v>4</v>
      </c>
      <c r="B10">
        <v>0.6</v>
      </c>
      <c r="C10">
        <v>0.33084115520643415</v>
      </c>
      <c r="D10">
        <f>STDEV(C10:C17)/SQRT(COUNT(C10:C17))</f>
        <v>8.709358888850384E-2</v>
      </c>
    </row>
    <row r="11" spans="1:10" x14ac:dyDescent="0.25">
      <c r="A11" t="s">
        <v>4</v>
      </c>
      <c r="B11">
        <v>0.6</v>
      </c>
      <c r="C11">
        <v>0.20905889717201406</v>
      </c>
    </row>
    <row r="12" spans="1:10" x14ac:dyDescent="0.25">
      <c r="A12" t="s">
        <v>4</v>
      </c>
      <c r="B12">
        <v>0.6</v>
      </c>
      <c r="C12">
        <v>0.21345466564176901</v>
      </c>
    </row>
    <row r="13" spans="1:10" x14ac:dyDescent="0.25">
      <c r="A13" t="s">
        <v>4</v>
      </c>
      <c r="B13">
        <v>0.6</v>
      </c>
      <c r="C13">
        <v>0.11944408592244669</v>
      </c>
    </row>
    <row r="14" spans="1:10" x14ac:dyDescent="0.25">
      <c r="A14" t="s">
        <v>4</v>
      </c>
      <c r="B14">
        <v>0.6</v>
      </c>
      <c r="C14">
        <v>-0.31103412215105813</v>
      </c>
    </row>
    <row r="15" spans="1:10" x14ac:dyDescent="0.25">
      <c r="A15" t="s">
        <v>4</v>
      </c>
      <c r="B15">
        <v>0.6</v>
      </c>
      <c r="C15">
        <v>-0.319856371981106</v>
      </c>
    </row>
    <row r="16" spans="1:10" x14ac:dyDescent="0.25">
      <c r="A16" t="s">
        <v>4</v>
      </c>
      <c r="B16">
        <v>0.6</v>
      </c>
      <c r="C16">
        <v>-6.1806390641014876E-2</v>
      </c>
    </row>
    <row r="17" spans="1:4" x14ac:dyDescent="0.25">
      <c r="A17" t="s">
        <v>4</v>
      </c>
      <c r="B17">
        <v>0.6</v>
      </c>
      <c r="C17">
        <v>-9.8706358069078529E-2</v>
      </c>
    </row>
    <row r="18" spans="1:4" x14ac:dyDescent="0.25">
      <c r="A18" t="s">
        <v>4</v>
      </c>
      <c r="B18">
        <v>6</v>
      </c>
      <c r="C18">
        <v>0.22891146008047566</v>
      </c>
      <c r="D18">
        <f>STDEV(C18:C25)/SQRT(COUNT(C18:C25))</f>
        <v>4.0505754366583512E-2</v>
      </c>
    </row>
    <row r="19" spans="1:4" x14ac:dyDescent="0.25">
      <c r="A19" t="s">
        <v>4</v>
      </c>
      <c r="B19">
        <v>6</v>
      </c>
      <c r="C19">
        <v>0.11902322696656506</v>
      </c>
    </row>
    <row r="20" spans="1:4" x14ac:dyDescent="0.25">
      <c r="A20" t="s">
        <v>4</v>
      </c>
      <c r="B20">
        <v>6</v>
      </c>
      <c r="C20">
        <v>0.35586843851742933</v>
      </c>
    </row>
    <row r="21" spans="1:4" x14ac:dyDescent="0.25">
      <c r="A21" s="1" t="s">
        <v>4</v>
      </c>
      <c r="B21">
        <v>6</v>
      </c>
      <c r="C21">
        <v>0.36270074827954579</v>
      </c>
    </row>
    <row r="22" spans="1:4" x14ac:dyDescent="0.25">
      <c r="A22" t="s">
        <v>4</v>
      </c>
      <c r="B22">
        <v>6</v>
      </c>
      <c r="C22">
        <v>2.0351857548925604E-2</v>
      </c>
    </row>
    <row r="23" spans="1:4" x14ac:dyDescent="0.25">
      <c r="A23" t="s">
        <v>4</v>
      </c>
      <c r="B23">
        <v>6</v>
      </c>
      <c r="C23">
        <v>0.19311421465198722</v>
      </c>
    </row>
    <row r="24" spans="1:4" x14ac:dyDescent="0.25">
      <c r="A24" t="s">
        <v>4</v>
      </c>
      <c r="B24">
        <v>6</v>
      </c>
      <c r="C24">
        <v>0.16072340425344844</v>
      </c>
    </row>
    <row r="25" spans="1:4" x14ac:dyDescent="0.25">
      <c r="A25" t="s">
        <v>4</v>
      </c>
      <c r="B25">
        <v>6</v>
      </c>
      <c r="C25">
        <v>0.19547429691810858</v>
      </c>
    </row>
    <row r="26" spans="1:4" x14ac:dyDescent="0.25">
      <c r="A26" t="s">
        <v>4</v>
      </c>
      <c r="B26">
        <v>20</v>
      </c>
      <c r="C26">
        <v>0.80409697527020152</v>
      </c>
      <c r="D26">
        <f>STDEV(C26:C33)/SQRT(COUNT(C26:C33))</f>
        <v>8.11610178090168E-2</v>
      </c>
    </row>
    <row r="27" spans="1:4" x14ac:dyDescent="0.25">
      <c r="A27" t="s">
        <v>4</v>
      </c>
      <c r="B27">
        <v>20</v>
      </c>
      <c r="C27">
        <v>0.55242695833322286</v>
      </c>
    </row>
    <row r="28" spans="1:4" x14ac:dyDescent="0.25">
      <c r="A28" t="s">
        <v>4</v>
      </c>
      <c r="B28">
        <v>20</v>
      </c>
      <c r="C28">
        <v>0.96062200480678517</v>
      </c>
    </row>
    <row r="29" spans="1:4" x14ac:dyDescent="0.25">
      <c r="A29" t="s">
        <v>4</v>
      </c>
      <c r="B29">
        <v>20</v>
      </c>
      <c r="C29">
        <v>0.65301472637316949</v>
      </c>
    </row>
    <row r="30" spans="1:4" x14ac:dyDescent="0.25">
      <c r="A30" t="s">
        <v>4</v>
      </c>
      <c r="B30">
        <v>20</v>
      </c>
      <c r="C30">
        <v>0.69586265425041582</v>
      </c>
    </row>
    <row r="31" spans="1:4" x14ac:dyDescent="0.25">
      <c r="A31" t="s">
        <v>4</v>
      </c>
      <c r="B31">
        <v>20</v>
      </c>
      <c r="C31">
        <v>0.28832876748804537</v>
      </c>
    </row>
    <row r="32" spans="1:4" x14ac:dyDescent="0.25">
      <c r="A32" t="s">
        <v>4</v>
      </c>
      <c r="B32">
        <v>20</v>
      </c>
      <c r="C32">
        <v>0.30658545438761992</v>
      </c>
    </row>
    <row r="33" spans="1:4" x14ac:dyDescent="0.25">
      <c r="A33" t="s">
        <v>4</v>
      </c>
      <c r="B33">
        <v>20</v>
      </c>
      <c r="C33">
        <v>0.59319770699134156</v>
      </c>
    </row>
    <row r="34" spans="1:4" x14ac:dyDescent="0.25">
      <c r="A34" t="s">
        <v>5</v>
      </c>
      <c r="B34">
        <v>0</v>
      </c>
      <c r="C34">
        <v>-9.8585071713686384E-2</v>
      </c>
      <c r="D34">
        <f>STDEV(C34:C41)/SQRT(COUNT(C34:C41))</f>
        <v>4.9807697280078334E-2</v>
      </c>
    </row>
    <row r="35" spans="1:4" x14ac:dyDescent="0.25">
      <c r="A35" t="s">
        <v>5</v>
      </c>
      <c r="B35">
        <v>0</v>
      </c>
      <c r="C35">
        <v>0.26965286467359878</v>
      </c>
    </row>
    <row r="36" spans="1:4" x14ac:dyDescent="0.25">
      <c r="A36" t="s">
        <v>5</v>
      </c>
      <c r="B36">
        <v>0</v>
      </c>
      <c r="C36">
        <v>1.9400468235730179E-2</v>
      </c>
    </row>
    <row r="37" spans="1:4" x14ac:dyDescent="0.25">
      <c r="A37" t="s">
        <v>5</v>
      </c>
      <c r="B37">
        <v>0</v>
      </c>
      <c r="C37">
        <v>-0.14434320484594476</v>
      </c>
    </row>
    <row r="38" spans="1:4" x14ac:dyDescent="0.25">
      <c r="A38" t="s">
        <v>5</v>
      </c>
      <c r="B38">
        <v>0</v>
      </c>
      <c r="C38">
        <v>-9.535780735953038E-2</v>
      </c>
    </row>
    <row r="39" spans="1:4" x14ac:dyDescent="0.25">
      <c r="A39" t="s">
        <v>5</v>
      </c>
      <c r="B39">
        <v>0</v>
      </c>
      <c r="C39">
        <v>0.15087239231771571</v>
      </c>
    </row>
    <row r="40" spans="1:4" x14ac:dyDescent="0.25">
      <c r="A40" t="s">
        <v>5</v>
      </c>
      <c r="B40">
        <v>0</v>
      </c>
      <c r="C40">
        <v>2.005599237415007E-2</v>
      </c>
    </row>
    <row r="41" spans="1:4" x14ac:dyDescent="0.25">
      <c r="A41" t="s">
        <v>5</v>
      </c>
      <c r="B41">
        <v>0</v>
      </c>
      <c r="C41">
        <v>-5.9258869353848859E-2</v>
      </c>
    </row>
    <row r="42" spans="1:4" x14ac:dyDescent="0.25">
      <c r="A42" t="s">
        <v>5</v>
      </c>
      <c r="B42">
        <v>0.6</v>
      </c>
      <c r="C42">
        <v>-7.0681723344912906E-2</v>
      </c>
      <c r="D42">
        <f>STDEV(C42:C49)/SQRT(COUNT(C42:C49))</f>
        <v>4.0397913145892236E-2</v>
      </c>
    </row>
    <row r="43" spans="1:4" x14ac:dyDescent="0.25">
      <c r="A43" t="s">
        <v>5</v>
      </c>
      <c r="B43">
        <v>0.6</v>
      </c>
      <c r="C43">
        <v>0.10985400664803724</v>
      </c>
    </row>
    <row r="44" spans="1:4" x14ac:dyDescent="0.25">
      <c r="A44" t="s">
        <v>5</v>
      </c>
      <c r="B44">
        <v>0.6</v>
      </c>
      <c r="C44">
        <v>0.12182316385917233</v>
      </c>
    </row>
    <row r="45" spans="1:4" x14ac:dyDescent="0.25">
      <c r="A45" t="s">
        <v>5</v>
      </c>
      <c r="B45">
        <v>0.6</v>
      </c>
      <c r="C45">
        <v>-4.956674232990553E-2</v>
      </c>
    </row>
    <row r="46" spans="1:4" x14ac:dyDescent="0.25">
      <c r="A46" t="s">
        <v>5</v>
      </c>
      <c r="B46">
        <v>0.6</v>
      </c>
      <c r="C46">
        <v>-0.23171534224794049</v>
      </c>
    </row>
    <row r="47" spans="1:4" x14ac:dyDescent="0.25">
      <c r="A47" t="s">
        <v>5</v>
      </c>
      <c r="B47">
        <v>0.6</v>
      </c>
      <c r="C47">
        <v>-0.10312018243519851</v>
      </c>
    </row>
    <row r="48" spans="1:4" x14ac:dyDescent="0.25">
      <c r="A48" t="s">
        <v>5</v>
      </c>
      <c r="B48">
        <v>0.6</v>
      </c>
      <c r="C48">
        <v>-4.1489202025337187E-2</v>
      </c>
    </row>
    <row r="49" spans="1:4" x14ac:dyDescent="0.25">
      <c r="A49" t="s">
        <v>5</v>
      </c>
      <c r="B49">
        <v>0.6</v>
      </c>
      <c r="C49">
        <v>-7.1768421807989369E-2</v>
      </c>
    </row>
    <row r="50" spans="1:4" x14ac:dyDescent="0.25">
      <c r="A50" t="s">
        <v>5</v>
      </c>
      <c r="B50">
        <v>6</v>
      </c>
      <c r="C50">
        <v>6.5136878728597067E-2</v>
      </c>
      <c r="D50">
        <f>STDEV(C50:C57)/SQRT(COUNT(C50:C57))</f>
        <v>4.1970509815219846E-2</v>
      </c>
    </row>
    <row r="51" spans="1:4" x14ac:dyDescent="0.25">
      <c r="A51" t="s">
        <v>5</v>
      </c>
      <c r="B51">
        <v>6</v>
      </c>
      <c r="C51">
        <v>-0.11651172083928321</v>
      </c>
    </row>
    <row r="52" spans="1:4" x14ac:dyDescent="0.25">
      <c r="A52" t="s">
        <v>5</v>
      </c>
      <c r="B52">
        <v>6</v>
      </c>
      <c r="C52">
        <v>0.10778337017657925</v>
      </c>
    </row>
    <row r="53" spans="1:4" x14ac:dyDescent="0.25">
      <c r="A53" t="s">
        <v>5</v>
      </c>
      <c r="B53">
        <v>6</v>
      </c>
      <c r="C53">
        <v>-0.20257654883072515</v>
      </c>
    </row>
    <row r="54" spans="1:4" x14ac:dyDescent="0.25">
      <c r="A54" t="s">
        <v>5</v>
      </c>
      <c r="B54">
        <v>6</v>
      </c>
      <c r="C54">
        <v>-0.15308604992749267</v>
      </c>
    </row>
    <row r="55" spans="1:4" x14ac:dyDescent="0.25">
      <c r="A55" t="s">
        <v>5</v>
      </c>
      <c r="B55">
        <v>6</v>
      </c>
      <c r="C55">
        <v>-0.17495904037279983</v>
      </c>
    </row>
    <row r="56" spans="1:4" x14ac:dyDescent="0.25">
      <c r="A56" t="s">
        <v>5</v>
      </c>
      <c r="B56">
        <v>6</v>
      </c>
      <c r="C56">
        <v>-0.12239062007392298</v>
      </c>
    </row>
    <row r="57" spans="1:4" x14ac:dyDescent="0.25">
      <c r="A57" t="s">
        <v>5</v>
      </c>
      <c r="B57">
        <v>6</v>
      </c>
      <c r="C57">
        <v>-0.19210982904536605</v>
      </c>
    </row>
    <row r="58" spans="1:4" x14ac:dyDescent="0.25">
      <c r="A58" t="s">
        <v>5</v>
      </c>
      <c r="B58">
        <v>20</v>
      </c>
      <c r="C58">
        <v>-0.25582692247766697</v>
      </c>
      <c r="D58">
        <f>STDEV(C58:C65)/SQRT(COUNT(C58:C65))</f>
        <v>2.7958658824857263E-2</v>
      </c>
    </row>
    <row r="59" spans="1:4" x14ac:dyDescent="0.25">
      <c r="A59" t="s">
        <v>5</v>
      </c>
      <c r="B59">
        <v>20</v>
      </c>
      <c r="C59">
        <v>-0.17636549197191198</v>
      </c>
    </row>
    <row r="60" spans="1:4" x14ac:dyDescent="0.25">
      <c r="A60" t="s">
        <v>5</v>
      </c>
      <c r="B60">
        <v>20</v>
      </c>
      <c r="C60">
        <v>-0.14956713860208712</v>
      </c>
    </row>
    <row r="61" spans="1:4" x14ac:dyDescent="0.25">
      <c r="A61" t="s">
        <v>5</v>
      </c>
      <c r="B61">
        <v>20</v>
      </c>
      <c r="C61">
        <v>-0.20783772635702893</v>
      </c>
    </row>
    <row r="62" spans="1:4" x14ac:dyDescent="0.25">
      <c r="A62" t="s">
        <v>5</v>
      </c>
      <c r="B62">
        <v>20</v>
      </c>
      <c r="C62">
        <v>-0.35460611770328793</v>
      </c>
    </row>
    <row r="63" spans="1:4" x14ac:dyDescent="0.25">
      <c r="A63" t="s">
        <v>5</v>
      </c>
      <c r="B63">
        <v>20</v>
      </c>
      <c r="C63">
        <v>-0.3594979499182</v>
      </c>
    </row>
    <row r="64" spans="1:4" x14ac:dyDescent="0.25">
      <c r="A64" t="s">
        <v>5</v>
      </c>
      <c r="B64">
        <v>20</v>
      </c>
      <c r="C64">
        <v>-0.20913015903701637</v>
      </c>
    </row>
    <row r="65" spans="1:3" x14ac:dyDescent="0.25">
      <c r="A65" t="s">
        <v>5</v>
      </c>
      <c r="B65">
        <v>20</v>
      </c>
      <c r="C65">
        <v>-0.19630118538225663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LesionsGraph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Gonzalez</dc:creator>
  <cp:lastModifiedBy>Claudia Gonzalez</cp:lastModifiedBy>
  <dcterms:created xsi:type="dcterms:W3CDTF">2014-11-04T19:15:15Z</dcterms:created>
  <dcterms:modified xsi:type="dcterms:W3CDTF">2014-11-04T19:18:14Z</dcterms:modified>
</cp:coreProperties>
</file>