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48" windowHeight="962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1" i="1" l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H54" i="1" s="1"/>
  <c r="G53" i="1"/>
  <c r="G52" i="1"/>
  <c r="G51" i="1"/>
  <c r="G50" i="1"/>
  <c r="G49" i="1"/>
  <c r="G48" i="1"/>
  <c r="H48" i="1" s="1"/>
  <c r="G47" i="1"/>
  <c r="G46" i="1"/>
  <c r="G45" i="1"/>
  <c r="G44" i="1"/>
  <c r="G43" i="1"/>
  <c r="G42" i="1"/>
  <c r="H42" i="1" s="1"/>
  <c r="G41" i="1"/>
  <c r="G40" i="1"/>
  <c r="G39" i="1"/>
  <c r="G38" i="1"/>
  <c r="G37" i="1"/>
  <c r="G36" i="1"/>
  <c r="G35" i="1"/>
  <c r="G34" i="1"/>
  <c r="G33" i="1"/>
  <c r="G32" i="1"/>
  <c r="G31" i="1"/>
  <c r="G30" i="1"/>
  <c r="H30" i="1" s="1"/>
  <c r="G29" i="1"/>
  <c r="G28" i="1"/>
  <c r="G27" i="1"/>
  <c r="G26" i="1"/>
  <c r="G25" i="1"/>
  <c r="G24" i="1"/>
  <c r="H24" i="1" s="1"/>
  <c r="G23" i="1"/>
  <c r="G22" i="1"/>
  <c r="G21" i="1"/>
  <c r="G20" i="1"/>
  <c r="G19" i="1"/>
  <c r="G18" i="1"/>
  <c r="H18" i="1" s="1"/>
  <c r="G17" i="1"/>
  <c r="G16" i="1"/>
  <c r="G15" i="1"/>
  <c r="G14" i="1"/>
  <c r="G13" i="1"/>
  <c r="G12" i="1"/>
  <c r="G11" i="1"/>
  <c r="G10" i="1"/>
  <c r="G9" i="1"/>
  <c r="G8" i="1"/>
  <c r="H8" i="1" s="1"/>
  <c r="G7" i="1"/>
  <c r="G6" i="1"/>
  <c r="G5" i="1"/>
  <c r="G4" i="1"/>
  <c r="G3" i="1"/>
  <c r="G2" i="1"/>
  <c r="H2" i="1" s="1"/>
  <c r="H66" i="1" l="1"/>
  <c r="H13" i="1"/>
  <c r="H36" i="1"/>
  <c r="H60" i="1"/>
</calcChain>
</file>

<file path=xl/sharedStrings.xml><?xml version="1.0" encoding="utf-8"?>
<sst xmlns="http://schemas.openxmlformats.org/spreadsheetml/2006/main" count="218" uniqueCount="25">
  <si>
    <t>Egg ID</t>
  </si>
  <si>
    <t>Fragment ID</t>
  </si>
  <si>
    <t>Contrast Gloss</t>
  </si>
  <si>
    <t>AVG gloss</t>
  </si>
  <si>
    <t>no</t>
  </si>
  <si>
    <t>BrnTin</t>
  </si>
  <si>
    <t>Specular reflectance</t>
  </si>
  <si>
    <t>Diffuse reflectance</t>
  </si>
  <si>
    <t>Species</t>
  </si>
  <si>
    <t>Greater tinamou</t>
  </si>
  <si>
    <t>Elegant crested tinamou</t>
  </si>
  <si>
    <t>Treated with ETDA</t>
  </si>
  <si>
    <t>Yes</t>
  </si>
  <si>
    <t>BlueTin1</t>
  </si>
  <si>
    <t>BlueTin2</t>
  </si>
  <si>
    <t>BlueTin3</t>
  </si>
  <si>
    <t>GrnTin1</t>
  </si>
  <si>
    <t>GrnTin2</t>
  </si>
  <si>
    <t>GrnTin3</t>
  </si>
  <si>
    <t>Chicken</t>
  </si>
  <si>
    <t>Chilean tinamou</t>
  </si>
  <si>
    <t xml:space="preserve">spotted nothura </t>
  </si>
  <si>
    <t>DrkTin1</t>
  </si>
  <si>
    <t>DrkTin2</t>
  </si>
  <si>
    <t>DrkTin3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</si>
</sst>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0" borderId="0" xfId="0" applyFont="1"/>
    <xf numFmtId="0" fontId="1" fillId="3" borderId="0" xfId="0" applyFont="1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workbookViewId="0">
      <selection activeCell="E1" sqref="E1"/>
    </sheetView>
  </sheetViews>
  <sheetFormatPr defaultRowHeight="14.4" x14ac:dyDescent="0.3"/>
  <cols>
    <col min="1" max="1" width="17.77734375" customWidth="1"/>
    <col min="3" max="3" width="12.109375" customWidth="1"/>
    <col min="4" max="4" width="21.44140625" customWidth="1"/>
  </cols>
  <sheetData>
    <row r="1" spans="1:8" x14ac:dyDescent="0.3">
      <c r="A1" t="s">
        <v>8</v>
      </c>
      <c r="B1" t="s">
        <v>0</v>
      </c>
      <c r="C1" t="s">
        <v>1</v>
      </c>
      <c r="D1" t="s">
        <v>11</v>
      </c>
      <c r="E1" t="s">
        <v>6</v>
      </c>
      <c r="F1" t="s">
        <v>7</v>
      </c>
      <c r="G1" t="s">
        <v>2</v>
      </c>
      <c r="H1" t="s">
        <v>3</v>
      </c>
    </row>
    <row r="2" spans="1:8" x14ac:dyDescent="0.3">
      <c r="A2" s="1" t="s">
        <v>9</v>
      </c>
      <c r="B2" s="1" t="s">
        <v>13</v>
      </c>
      <c r="C2" s="1">
        <v>1</v>
      </c>
      <c r="D2" s="1" t="s">
        <v>4</v>
      </c>
      <c r="E2" s="1">
        <v>75.423320340872763</v>
      </c>
      <c r="F2" s="1">
        <v>18.942306480540299</v>
      </c>
      <c r="G2" s="1">
        <f>E2/F2</f>
        <v>3.981738993525219</v>
      </c>
      <c r="H2" s="1">
        <f>AVERAGE(G2:G6)</f>
        <v>3.612608621522857</v>
      </c>
    </row>
    <row r="3" spans="1:8" x14ac:dyDescent="0.3">
      <c r="A3" s="1" t="s">
        <v>9</v>
      </c>
      <c r="B3" s="1" t="s">
        <v>13</v>
      </c>
      <c r="C3" s="1">
        <v>2</v>
      </c>
      <c r="D3" s="1" t="s">
        <v>4</v>
      </c>
      <c r="E3" s="1">
        <v>87.42740272588523</v>
      </c>
      <c r="F3" s="1">
        <v>24.346122505386532</v>
      </c>
      <c r="G3" s="1">
        <f t="shared" ref="G3:G70" si="0">E3/F3</f>
        <v>3.5910195845988242</v>
      </c>
      <c r="H3" s="1"/>
    </row>
    <row r="4" spans="1:8" x14ac:dyDescent="0.3">
      <c r="A4" s="1" t="s">
        <v>9</v>
      </c>
      <c r="B4" s="1" t="s">
        <v>13</v>
      </c>
      <c r="C4" s="1">
        <v>3</v>
      </c>
      <c r="D4" s="1" t="s">
        <v>4</v>
      </c>
      <c r="E4" s="1">
        <v>62.380649330249376</v>
      </c>
      <c r="F4" s="1">
        <v>19.107533456666658</v>
      </c>
      <c r="G4" s="1">
        <f t="shared" si="0"/>
        <v>3.2647149079560887</v>
      </c>
      <c r="H4" s="1"/>
    </row>
    <row r="5" spans="1:8" x14ac:dyDescent="0.3">
      <c r="A5" s="1" t="s">
        <v>9</v>
      </c>
      <c r="B5" s="1" t="s">
        <v>13</v>
      </c>
      <c r="C5" s="1">
        <v>4</v>
      </c>
      <c r="D5" s="1" t="s">
        <v>4</v>
      </c>
      <c r="E5" s="1">
        <v>82.035758971758113</v>
      </c>
      <c r="F5" s="1">
        <v>22.040562978359322</v>
      </c>
      <c r="G5" s="1">
        <f t="shared" si="0"/>
        <v>3.7220355511020968</v>
      </c>
      <c r="H5" s="1"/>
    </row>
    <row r="6" spans="1:8" x14ac:dyDescent="0.3">
      <c r="A6" s="1" t="s">
        <v>9</v>
      </c>
      <c r="B6" s="1" t="s">
        <v>13</v>
      </c>
      <c r="C6" s="1">
        <v>5</v>
      </c>
      <c r="D6" s="1" t="s">
        <v>4</v>
      </c>
      <c r="E6" s="1">
        <v>75.869431444901281</v>
      </c>
      <c r="F6" s="1">
        <v>21.655114498585441</v>
      </c>
      <c r="G6" s="1">
        <f t="shared" si="0"/>
        <v>3.5035340704320559</v>
      </c>
      <c r="H6" s="1"/>
    </row>
    <row r="7" spans="1:8" x14ac:dyDescent="0.3">
      <c r="A7" s="2" t="s">
        <v>9</v>
      </c>
      <c r="B7" s="2" t="s">
        <v>13</v>
      </c>
      <c r="C7" s="2">
        <v>6</v>
      </c>
      <c r="D7" s="2" t="s">
        <v>12</v>
      </c>
      <c r="E7" s="2">
        <v>25.503908294247999</v>
      </c>
      <c r="F7" s="2">
        <v>13.334857278294239</v>
      </c>
      <c r="G7" s="2">
        <f>E7/F7</f>
        <v>1.9125745226956337</v>
      </c>
      <c r="H7" s="2">
        <v>1.9125745226956337</v>
      </c>
    </row>
    <row r="8" spans="1:8" x14ac:dyDescent="0.3">
      <c r="A8" t="s">
        <v>9</v>
      </c>
      <c r="B8" t="s">
        <v>14</v>
      </c>
      <c r="C8">
        <v>1</v>
      </c>
      <c r="D8" s="3" t="s">
        <v>4</v>
      </c>
      <c r="E8">
        <v>102.94371924674705</v>
      </c>
      <c r="F8">
        <v>23.823109473383429</v>
      </c>
      <c r="G8">
        <f t="shared" si="0"/>
        <v>4.3211705575950026</v>
      </c>
      <c r="H8">
        <f>AVERAGE(G8:G12)</f>
        <v>4.5114596922354773</v>
      </c>
    </row>
    <row r="9" spans="1:8" x14ac:dyDescent="0.3">
      <c r="A9" t="s">
        <v>9</v>
      </c>
      <c r="B9" t="s">
        <v>14</v>
      </c>
      <c r="C9">
        <v>2</v>
      </c>
      <c r="D9" s="3" t="s">
        <v>4</v>
      </c>
      <c r="E9">
        <v>90.833456351220022</v>
      </c>
      <c r="F9">
        <v>23.052911353104314</v>
      </c>
      <c r="G9">
        <f t="shared" si="0"/>
        <v>3.9402162685620339</v>
      </c>
    </row>
    <row r="10" spans="1:8" x14ac:dyDescent="0.3">
      <c r="A10" t="s">
        <v>9</v>
      </c>
      <c r="B10" t="s">
        <v>14</v>
      </c>
      <c r="C10">
        <v>3</v>
      </c>
      <c r="D10" s="3" t="s">
        <v>4</v>
      </c>
      <c r="E10">
        <v>108.77594956573621</v>
      </c>
      <c r="F10">
        <v>24.437584850363621</v>
      </c>
      <c r="G10">
        <f t="shared" si="0"/>
        <v>4.4511742969607599</v>
      </c>
    </row>
    <row r="11" spans="1:8" x14ac:dyDescent="0.3">
      <c r="A11" t="s">
        <v>9</v>
      </c>
      <c r="B11" t="s">
        <v>14</v>
      </c>
      <c r="C11">
        <v>4</v>
      </c>
      <c r="D11" s="3" t="s">
        <v>4</v>
      </c>
      <c r="E11">
        <v>129.09320215969032</v>
      </c>
      <c r="F11">
        <v>22.489818736272852</v>
      </c>
      <c r="G11">
        <f t="shared" si="0"/>
        <v>5.7400730380935219</v>
      </c>
    </row>
    <row r="12" spans="1:8" x14ac:dyDescent="0.3">
      <c r="A12" t="s">
        <v>9</v>
      </c>
      <c r="B12" t="s">
        <v>14</v>
      </c>
      <c r="C12">
        <v>5</v>
      </c>
      <c r="D12" s="3" t="s">
        <v>4</v>
      </c>
      <c r="E12">
        <v>97.168027403301281</v>
      </c>
      <c r="F12">
        <v>23.672588134455854</v>
      </c>
      <c r="G12">
        <f t="shared" si="0"/>
        <v>4.1046642999660676</v>
      </c>
    </row>
    <row r="13" spans="1:8" x14ac:dyDescent="0.3">
      <c r="A13" s="2" t="s">
        <v>9</v>
      </c>
      <c r="B13" s="2" t="s">
        <v>14</v>
      </c>
      <c r="C13" s="2">
        <v>1</v>
      </c>
      <c r="D13" s="2" t="s">
        <v>12</v>
      </c>
      <c r="E13" s="2">
        <v>25.577481009519715</v>
      </c>
      <c r="F13" s="2">
        <v>16.427176226471786</v>
      </c>
      <c r="G13" s="2">
        <f t="shared" si="0"/>
        <v>1.5570223790685676</v>
      </c>
      <c r="H13" s="2">
        <f>AVERAGE(G13:G17)</f>
        <v>1.1098712333028771</v>
      </c>
    </row>
    <row r="14" spans="1:8" x14ac:dyDescent="0.3">
      <c r="A14" s="2" t="s">
        <v>9</v>
      </c>
      <c r="B14" s="2" t="s">
        <v>14</v>
      </c>
      <c r="C14" s="2">
        <v>2</v>
      </c>
      <c r="D14" s="2" t="s">
        <v>12</v>
      </c>
      <c r="E14" s="2">
        <v>26.787511363922231</v>
      </c>
      <c r="F14" s="2">
        <v>26.397722599398861</v>
      </c>
      <c r="G14" s="2">
        <f t="shared" si="0"/>
        <v>1.014765999720455</v>
      </c>
      <c r="H14" s="2"/>
    </row>
    <row r="15" spans="1:8" x14ac:dyDescent="0.3">
      <c r="A15" s="2" t="s">
        <v>9</v>
      </c>
      <c r="B15" s="2" t="s">
        <v>14</v>
      </c>
      <c r="C15" s="2">
        <v>3</v>
      </c>
      <c r="D15" s="2" t="s">
        <v>12</v>
      </c>
      <c r="E15" s="2">
        <v>26.057038823701735</v>
      </c>
      <c r="F15" s="2">
        <v>25.664036924582042</v>
      </c>
      <c r="G15" s="2">
        <f t="shared" si="0"/>
        <v>1.0153133312687552</v>
      </c>
      <c r="H15" s="2"/>
    </row>
    <row r="16" spans="1:8" x14ac:dyDescent="0.3">
      <c r="A16" s="2" t="s">
        <v>9</v>
      </c>
      <c r="B16" s="2" t="s">
        <v>14</v>
      </c>
      <c r="C16" s="2">
        <v>4</v>
      </c>
      <c r="D16" s="2" t="s">
        <v>12</v>
      </c>
      <c r="E16" s="2">
        <v>24.679835587575027</v>
      </c>
      <c r="F16" s="2">
        <v>24.730699150373059</v>
      </c>
      <c r="G16" s="2">
        <f t="shared" si="0"/>
        <v>0.99794330267459241</v>
      </c>
      <c r="H16" s="2"/>
    </row>
    <row r="17" spans="1:8" x14ac:dyDescent="0.3">
      <c r="A17" s="2" t="s">
        <v>9</v>
      </c>
      <c r="B17" s="2" t="s">
        <v>14</v>
      </c>
      <c r="C17" s="2">
        <v>5</v>
      </c>
      <c r="D17" s="2" t="s">
        <v>12</v>
      </c>
      <c r="E17" s="2">
        <v>24.172549001425335</v>
      </c>
      <c r="F17" s="2">
        <v>25.067167279587025</v>
      </c>
      <c r="G17" s="2">
        <f t="shared" si="0"/>
        <v>0.96431115378201482</v>
      </c>
      <c r="H17" s="2"/>
    </row>
    <row r="18" spans="1:8" x14ac:dyDescent="0.3">
      <c r="A18" s="1" t="s">
        <v>9</v>
      </c>
      <c r="B18" s="1" t="s">
        <v>15</v>
      </c>
      <c r="C18" s="1">
        <v>1</v>
      </c>
      <c r="D18" s="1" t="s">
        <v>4</v>
      </c>
      <c r="E18" s="1">
        <v>130.90145281713458</v>
      </c>
      <c r="F18" s="1">
        <v>18.75498545882153</v>
      </c>
      <c r="G18" s="1">
        <f t="shared" si="0"/>
        <v>6.9795550150940926</v>
      </c>
      <c r="H18" s="1">
        <f>AVERAGE(G18:G22)</f>
        <v>6.6146981483498193</v>
      </c>
    </row>
    <row r="19" spans="1:8" x14ac:dyDescent="0.3">
      <c r="A19" s="1" t="s">
        <v>9</v>
      </c>
      <c r="B19" s="1" t="s">
        <v>15</v>
      </c>
      <c r="C19" s="1">
        <v>2</v>
      </c>
      <c r="D19" s="1" t="s">
        <v>4</v>
      </c>
      <c r="E19" s="1">
        <v>117.352033129822</v>
      </c>
      <c r="F19" s="1">
        <v>18.631026288026227</v>
      </c>
      <c r="G19" s="1">
        <f t="shared" si="0"/>
        <v>6.2987422869582721</v>
      </c>
      <c r="H19" s="1"/>
    </row>
    <row r="20" spans="1:8" x14ac:dyDescent="0.3">
      <c r="A20" s="1" t="s">
        <v>9</v>
      </c>
      <c r="B20" s="1" t="s">
        <v>15</v>
      </c>
      <c r="C20" s="1">
        <v>3</v>
      </c>
      <c r="D20" s="1" t="s">
        <v>4</v>
      </c>
      <c r="E20" s="1">
        <v>142.70633238215692</v>
      </c>
      <c r="F20" s="1">
        <v>18.402906717642654</v>
      </c>
      <c r="G20" s="1">
        <f t="shared" si="0"/>
        <v>7.7545539175800959</v>
      </c>
      <c r="H20" s="1"/>
    </row>
    <row r="21" spans="1:8" x14ac:dyDescent="0.3">
      <c r="A21" s="1" t="s">
        <v>9</v>
      </c>
      <c r="B21" s="1" t="s">
        <v>15</v>
      </c>
      <c r="C21" s="1">
        <v>4</v>
      </c>
      <c r="D21" s="1" t="s">
        <v>4</v>
      </c>
      <c r="E21" s="1">
        <v>131.94561297444648</v>
      </c>
      <c r="F21" s="1">
        <v>18.030483147424857</v>
      </c>
      <c r="G21" s="1">
        <f t="shared" si="0"/>
        <v>7.3179188763608458</v>
      </c>
      <c r="H21" s="1"/>
    </row>
    <row r="22" spans="1:8" x14ac:dyDescent="0.3">
      <c r="A22" s="1" t="s">
        <v>9</v>
      </c>
      <c r="B22" s="1" t="s">
        <v>15</v>
      </c>
      <c r="C22" s="1">
        <v>5</v>
      </c>
      <c r="D22" s="1" t="s">
        <v>4</v>
      </c>
      <c r="E22" s="1">
        <v>97.166738957802423</v>
      </c>
      <c r="F22" s="1">
        <v>20.574314308665329</v>
      </c>
      <c r="G22" s="1">
        <f t="shared" si="0"/>
        <v>4.7227206457557855</v>
      </c>
      <c r="H22" s="1"/>
    </row>
    <row r="23" spans="1:8" x14ac:dyDescent="0.3">
      <c r="A23" s="2" t="s">
        <v>9</v>
      </c>
      <c r="B23" s="2" t="s">
        <v>15</v>
      </c>
      <c r="C23" s="2">
        <v>6</v>
      </c>
      <c r="D23" s="2" t="s">
        <v>12</v>
      </c>
      <c r="E23" s="2">
        <v>24.05657673778321</v>
      </c>
      <c r="F23" s="2">
        <v>20.845057235133055</v>
      </c>
      <c r="G23" s="2">
        <f>E23/F23</f>
        <v>1.1540662357711036</v>
      </c>
      <c r="H23" s="2">
        <v>1.1540662357711036</v>
      </c>
    </row>
    <row r="24" spans="1:8" x14ac:dyDescent="0.3">
      <c r="A24" t="s">
        <v>10</v>
      </c>
      <c r="B24" t="s">
        <v>16</v>
      </c>
      <c r="C24">
        <v>1</v>
      </c>
      <c r="D24" s="3" t="s">
        <v>4</v>
      </c>
      <c r="E24">
        <v>113.85141123173304</v>
      </c>
      <c r="F24">
        <v>12.972598139116378</v>
      </c>
      <c r="G24">
        <f t="shared" si="0"/>
        <v>8.77629985996683</v>
      </c>
      <c r="H24">
        <f>AVERAGE(G24:G28)</f>
        <v>8.808394877218765</v>
      </c>
    </row>
    <row r="25" spans="1:8" x14ac:dyDescent="0.3">
      <c r="A25" t="s">
        <v>10</v>
      </c>
      <c r="B25" t="s">
        <v>16</v>
      </c>
      <c r="C25">
        <v>2</v>
      </c>
      <c r="D25" s="3" t="s">
        <v>4</v>
      </c>
      <c r="E25">
        <v>97.617834904675831</v>
      </c>
      <c r="F25">
        <v>12.275637553864506</v>
      </c>
      <c r="G25">
        <f t="shared" si="0"/>
        <v>7.9521600793715725</v>
      </c>
    </row>
    <row r="26" spans="1:8" x14ac:dyDescent="0.3">
      <c r="A26" t="s">
        <v>10</v>
      </c>
      <c r="B26" t="s">
        <v>16</v>
      </c>
      <c r="C26">
        <v>3</v>
      </c>
      <c r="D26" s="3" t="s">
        <v>4</v>
      </c>
      <c r="E26">
        <v>118.0171136717082</v>
      </c>
      <c r="F26">
        <v>15.298760787231913</v>
      </c>
      <c r="G26">
        <f t="shared" si="0"/>
        <v>7.7141616443995442</v>
      </c>
    </row>
    <row r="27" spans="1:8" x14ac:dyDescent="0.3">
      <c r="A27" t="s">
        <v>10</v>
      </c>
      <c r="B27" t="s">
        <v>16</v>
      </c>
      <c r="C27">
        <v>4</v>
      </c>
      <c r="D27" s="3" t="s">
        <v>4</v>
      </c>
      <c r="E27">
        <v>136.091573501331</v>
      </c>
      <c r="F27">
        <v>13.197318299467392</v>
      </c>
      <c r="G27">
        <f t="shared" si="0"/>
        <v>10.312062679190156</v>
      </c>
    </row>
    <row r="28" spans="1:8" x14ac:dyDescent="0.3">
      <c r="A28" t="s">
        <v>10</v>
      </c>
      <c r="B28" t="s">
        <v>16</v>
      </c>
      <c r="C28">
        <v>5</v>
      </c>
      <c r="D28" s="3" t="s">
        <v>4</v>
      </c>
      <c r="E28">
        <v>114.21878144546442</v>
      </c>
      <c r="F28">
        <v>12.29839704916326</v>
      </c>
      <c r="G28">
        <f t="shared" si="0"/>
        <v>9.2872901231657234</v>
      </c>
    </row>
    <row r="29" spans="1:8" x14ac:dyDescent="0.3">
      <c r="A29" s="2" t="s">
        <v>10</v>
      </c>
      <c r="B29" s="2" t="s">
        <v>16</v>
      </c>
      <c r="C29" s="2">
        <v>6</v>
      </c>
      <c r="D29" s="2" t="s">
        <v>12</v>
      </c>
      <c r="E29" s="2">
        <v>26.30241335581141</v>
      </c>
      <c r="F29" s="2">
        <v>15.032062079882198</v>
      </c>
      <c r="G29" s="2">
        <f>E29/F29</f>
        <v>1.7497541731824415</v>
      </c>
      <c r="H29" s="2">
        <v>1.7497541731824415</v>
      </c>
    </row>
    <row r="30" spans="1:8" x14ac:dyDescent="0.3">
      <c r="A30" s="1" t="s">
        <v>10</v>
      </c>
      <c r="B30" s="1" t="s">
        <v>17</v>
      </c>
      <c r="C30" s="1">
        <v>1</v>
      </c>
      <c r="D30" s="1" t="s">
        <v>4</v>
      </c>
      <c r="E30" s="1">
        <v>142.28967686635278</v>
      </c>
      <c r="F30" s="1">
        <v>21.387360779444844</v>
      </c>
      <c r="G30" s="1">
        <f t="shared" si="0"/>
        <v>6.6529796889715263</v>
      </c>
      <c r="H30" s="1">
        <f>AVERAGE(G30:G34)</f>
        <v>7.5606279881112899</v>
      </c>
    </row>
    <row r="31" spans="1:8" x14ac:dyDescent="0.3">
      <c r="A31" s="1" t="s">
        <v>10</v>
      </c>
      <c r="B31" s="1" t="s">
        <v>17</v>
      </c>
      <c r="C31" s="1">
        <v>2</v>
      </c>
      <c r="D31" s="1" t="s">
        <v>4</v>
      </c>
      <c r="E31" s="1">
        <v>170.27345944894765</v>
      </c>
      <c r="F31" s="1">
        <v>22.628488893352756</v>
      </c>
      <c r="G31" s="1">
        <f t="shared" si="0"/>
        <v>7.5247384061498872</v>
      </c>
      <c r="H31" s="1"/>
    </row>
    <row r="32" spans="1:8" x14ac:dyDescent="0.3">
      <c r="A32" s="1" t="s">
        <v>10</v>
      </c>
      <c r="B32" s="1" t="s">
        <v>17</v>
      </c>
      <c r="C32" s="1">
        <v>3</v>
      </c>
      <c r="D32" s="1" t="s">
        <v>4</v>
      </c>
      <c r="E32" s="1">
        <v>176.68994990916744</v>
      </c>
      <c r="F32" s="1">
        <v>22.774621740211387</v>
      </c>
      <c r="G32" s="1">
        <f t="shared" si="0"/>
        <v>7.7581947100881887</v>
      </c>
      <c r="H32" s="1"/>
    </row>
    <row r="33" spans="1:8" x14ac:dyDescent="0.3">
      <c r="A33" s="1" t="s">
        <v>10</v>
      </c>
      <c r="B33" s="1" t="s">
        <v>17</v>
      </c>
      <c r="C33" s="1">
        <v>4</v>
      </c>
      <c r="D33" s="1" t="s">
        <v>4</v>
      </c>
      <c r="E33" s="1">
        <v>193.88593757151483</v>
      </c>
      <c r="F33" s="1">
        <v>20.785257471588622</v>
      </c>
      <c r="G33" s="1">
        <f t="shared" si="0"/>
        <v>9.3280507993003017</v>
      </c>
      <c r="H33" s="1"/>
    </row>
    <row r="34" spans="1:8" x14ac:dyDescent="0.3">
      <c r="A34" s="1" t="s">
        <v>10</v>
      </c>
      <c r="B34" s="1" t="s">
        <v>17</v>
      </c>
      <c r="C34" s="1">
        <v>5</v>
      </c>
      <c r="D34" s="1" t="s">
        <v>4</v>
      </c>
      <c r="E34" s="1">
        <v>152.486545911729</v>
      </c>
      <c r="F34" s="1">
        <v>23.318922456818054</v>
      </c>
      <c r="G34" s="1">
        <f t="shared" si="0"/>
        <v>6.5391763360465456</v>
      </c>
      <c r="H34" s="1"/>
    </row>
    <row r="35" spans="1:8" x14ac:dyDescent="0.3">
      <c r="A35" s="2" t="s">
        <v>10</v>
      </c>
      <c r="B35" s="2" t="s">
        <v>17</v>
      </c>
      <c r="C35" s="2">
        <v>6</v>
      </c>
      <c r="D35" s="2" t="s">
        <v>12</v>
      </c>
      <c r="E35" s="2">
        <v>26.514846503492386</v>
      </c>
      <c r="F35" s="2">
        <v>22.044355373374657</v>
      </c>
      <c r="G35" s="2">
        <f>E35/F35</f>
        <v>1.2027952759061951</v>
      </c>
      <c r="H35" s="2">
        <v>1.2027952759061951</v>
      </c>
    </row>
    <row r="36" spans="1:8" x14ac:dyDescent="0.3">
      <c r="A36" t="s">
        <v>10</v>
      </c>
      <c r="B36" t="s">
        <v>18</v>
      </c>
      <c r="C36">
        <v>1</v>
      </c>
      <c r="D36" t="s">
        <v>4</v>
      </c>
      <c r="E36">
        <v>150.10804430466291</v>
      </c>
      <c r="F36">
        <v>22.168524828474517</v>
      </c>
      <c r="G36">
        <f t="shared" si="0"/>
        <v>6.7712238620341383</v>
      </c>
      <c r="H36">
        <f>AVERAGE(G36:G40)</f>
        <v>6.2858481472438141</v>
      </c>
    </row>
    <row r="37" spans="1:8" x14ac:dyDescent="0.3">
      <c r="A37" t="s">
        <v>10</v>
      </c>
      <c r="B37" t="s">
        <v>18</v>
      </c>
      <c r="C37">
        <v>2</v>
      </c>
      <c r="D37" t="s">
        <v>4</v>
      </c>
      <c r="E37">
        <v>137.27361821910145</v>
      </c>
      <c r="F37">
        <v>22.893225769590945</v>
      </c>
      <c r="G37">
        <f t="shared" si="0"/>
        <v>5.9962549446151838</v>
      </c>
    </row>
    <row r="38" spans="1:8" x14ac:dyDescent="0.3">
      <c r="A38" t="s">
        <v>10</v>
      </c>
      <c r="B38" t="s">
        <v>18</v>
      </c>
      <c r="C38">
        <v>3</v>
      </c>
      <c r="D38" t="s">
        <v>4</v>
      </c>
      <c r="E38">
        <v>128.73271155134904</v>
      </c>
      <c r="F38">
        <v>21.093629920884091</v>
      </c>
      <c r="G38">
        <f t="shared" si="0"/>
        <v>6.1029188448923684</v>
      </c>
    </row>
    <row r="39" spans="1:8" x14ac:dyDescent="0.3">
      <c r="A39" t="s">
        <v>10</v>
      </c>
      <c r="B39" t="s">
        <v>18</v>
      </c>
      <c r="C39">
        <v>4</v>
      </c>
      <c r="D39" t="s">
        <v>4</v>
      </c>
      <c r="E39">
        <v>138.95481984820026</v>
      </c>
      <c r="F39">
        <v>23.127658953260291</v>
      </c>
      <c r="G39">
        <f t="shared" si="0"/>
        <v>6.0081662449718847</v>
      </c>
    </row>
    <row r="40" spans="1:8" x14ac:dyDescent="0.3">
      <c r="A40" t="s">
        <v>10</v>
      </c>
      <c r="B40" t="s">
        <v>18</v>
      </c>
      <c r="C40">
        <v>5</v>
      </c>
      <c r="D40" t="s">
        <v>4</v>
      </c>
      <c r="E40">
        <v>152.76132408226727</v>
      </c>
      <c r="F40">
        <v>23.319929805777921</v>
      </c>
      <c r="G40">
        <f t="shared" si="0"/>
        <v>6.5506768397054937</v>
      </c>
    </row>
    <row r="41" spans="1:8" x14ac:dyDescent="0.3">
      <c r="A41" s="2" t="s">
        <v>10</v>
      </c>
      <c r="B41" s="2" t="s">
        <v>18</v>
      </c>
      <c r="C41" s="2">
        <v>6</v>
      </c>
      <c r="D41" s="2" t="s">
        <v>12</v>
      </c>
      <c r="E41" s="2">
        <v>27.83731494866645</v>
      </c>
      <c r="F41" s="2">
        <v>23.805707990090582</v>
      </c>
      <c r="G41" s="2">
        <f t="shared" si="0"/>
        <v>1.1693546337816996</v>
      </c>
      <c r="H41" s="2">
        <v>1.1693546337816996</v>
      </c>
    </row>
    <row r="42" spans="1:8" x14ac:dyDescent="0.3">
      <c r="A42" s="1" t="s">
        <v>19</v>
      </c>
      <c r="B42" s="1" t="s">
        <v>19</v>
      </c>
      <c r="C42" s="1">
        <v>1</v>
      </c>
      <c r="D42" s="1" t="s">
        <v>4</v>
      </c>
      <c r="E42" s="1">
        <v>62.634549399972514</v>
      </c>
      <c r="F42" s="1">
        <v>52.506119316644075</v>
      </c>
      <c r="G42" s="1">
        <f t="shared" si="0"/>
        <v>1.192899993660697</v>
      </c>
      <c r="H42" s="1">
        <f>AVERAGE(G42:G46)</f>
        <v>1.2891673881186443</v>
      </c>
    </row>
    <row r="43" spans="1:8" x14ac:dyDescent="0.3">
      <c r="A43" s="1" t="s">
        <v>19</v>
      </c>
      <c r="B43" s="1" t="s">
        <v>19</v>
      </c>
      <c r="C43" s="1">
        <v>2</v>
      </c>
      <c r="D43" s="1" t="s">
        <v>4</v>
      </c>
      <c r="E43" s="1">
        <v>58.484952986399094</v>
      </c>
      <c r="F43" s="1">
        <v>53.287683849972488</v>
      </c>
      <c r="G43" s="1">
        <f t="shared" si="0"/>
        <v>1.0975322768964613</v>
      </c>
      <c r="H43" s="1"/>
    </row>
    <row r="44" spans="1:8" x14ac:dyDescent="0.3">
      <c r="A44" s="1" t="s">
        <v>19</v>
      </c>
      <c r="B44" s="1" t="s">
        <v>19</v>
      </c>
      <c r="C44" s="1">
        <v>3</v>
      </c>
      <c r="D44" s="1" t="s">
        <v>4</v>
      </c>
      <c r="E44" s="1">
        <v>73.518483010007984</v>
      </c>
      <c r="F44" s="1">
        <v>49.708144059037579</v>
      </c>
      <c r="G44" s="1">
        <f t="shared" si="0"/>
        <v>1.4790027751326069</v>
      </c>
      <c r="H44" s="1"/>
    </row>
    <row r="45" spans="1:8" x14ac:dyDescent="0.3">
      <c r="A45" s="1" t="s">
        <v>19</v>
      </c>
      <c r="B45" s="1" t="s">
        <v>19</v>
      </c>
      <c r="C45" s="1">
        <v>4</v>
      </c>
      <c r="D45" s="1" t="s">
        <v>4</v>
      </c>
      <c r="E45" s="1">
        <v>70.553315973641133</v>
      </c>
      <c r="F45" s="1">
        <v>52.01384879495685</v>
      </c>
      <c r="G45" s="1">
        <f t="shared" si="0"/>
        <v>1.3564332885991284</v>
      </c>
      <c r="H45" s="1"/>
    </row>
    <row r="46" spans="1:8" x14ac:dyDescent="0.3">
      <c r="A46" s="1" t="s">
        <v>19</v>
      </c>
      <c r="B46" s="1" t="s">
        <v>19</v>
      </c>
      <c r="C46" s="1">
        <v>5</v>
      </c>
      <c r="D46" s="1" t="s">
        <v>4</v>
      </c>
      <c r="E46" s="1">
        <v>64.326710757183747</v>
      </c>
      <c r="F46" s="1">
        <v>48.733515668442188</v>
      </c>
      <c r="G46" s="1">
        <f t="shared" si="0"/>
        <v>1.3199686063043277</v>
      </c>
      <c r="H46" s="1"/>
    </row>
    <row r="47" spans="1:8" x14ac:dyDescent="0.3">
      <c r="A47" s="2" t="s">
        <v>19</v>
      </c>
      <c r="B47" s="2" t="s">
        <v>19</v>
      </c>
      <c r="C47" s="2">
        <v>6</v>
      </c>
      <c r="D47" s="2" t="s">
        <v>12</v>
      </c>
      <c r="E47" s="2">
        <v>60.011476701970658</v>
      </c>
      <c r="F47" s="2">
        <v>57.558341588384728</v>
      </c>
      <c r="G47" s="2">
        <f>E47/F47</f>
        <v>1.0426199755915304</v>
      </c>
      <c r="H47" s="2">
        <v>1.0426199755915304</v>
      </c>
    </row>
    <row r="48" spans="1:8" x14ac:dyDescent="0.3">
      <c r="A48" s="4" t="s">
        <v>20</v>
      </c>
      <c r="B48" t="s">
        <v>5</v>
      </c>
      <c r="C48">
        <v>1</v>
      </c>
      <c r="D48" s="3" t="s">
        <v>4</v>
      </c>
      <c r="E48">
        <v>178.14606197443891</v>
      </c>
      <c r="F48">
        <v>9.9406288827788885</v>
      </c>
      <c r="G48">
        <f t="shared" si="0"/>
        <v>17.921005207533554</v>
      </c>
      <c r="H48">
        <f>AVERAGE(G48:G52)</f>
        <v>18.115475849916503</v>
      </c>
    </row>
    <row r="49" spans="1:8" x14ac:dyDescent="0.3">
      <c r="A49" s="4" t="s">
        <v>20</v>
      </c>
      <c r="B49" t="s">
        <v>5</v>
      </c>
      <c r="C49">
        <v>2</v>
      </c>
      <c r="D49" s="3" t="s">
        <v>4</v>
      </c>
      <c r="E49">
        <v>154.08572850024939</v>
      </c>
      <c r="F49">
        <v>9.6377356745469616</v>
      </c>
      <c r="G49">
        <f t="shared" si="0"/>
        <v>15.98775207201275</v>
      </c>
    </row>
    <row r="50" spans="1:8" x14ac:dyDescent="0.3">
      <c r="A50" s="4" t="s">
        <v>20</v>
      </c>
      <c r="B50" t="s">
        <v>5</v>
      </c>
      <c r="C50">
        <v>3</v>
      </c>
      <c r="D50" s="3" t="s">
        <v>4</v>
      </c>
      <c r="E50">
        <v>191.90067385037398</v>
      </c>
      <c r="F50">
        <v>8.6124825700631806</v>
      </c>
      <c r="G50">
        <f t="shared" si="0"/>
        <v>22.281690823667606</v>
      </c>
    </row>
    <row r="51" spans="1:8" x14ac:dyDescent="0.3">
      <c r="A51" s="4" t="s">
        <v>20</v>
      </c>
      <c r="B51" t="s">
        <v>5</v>
      </c>
      <c r="C51">
        <v>4</v>
      </c>
      <c r="D51" s="3" t="s">
        <v>4</v>
      </c>
      <c r="E51">
        <v>159.25251110914559</v>
      </c>
      <c r="F51">
        <v>9.8253303666698812</v>
      </c>
      <c r="G51">
        <f t="shared" si="0"/>
        <v>16.20836197522398</v>
      </c>
    </row>
    <row r="52" spans="1:8" x14ac:dyDescent="0.3">
      <c r="A52" s="4" t="s">
        <v>20</v>
      </c>
      <c r="B52" t="s">
        <v>5</v>
      </c>
      <c r="C52">
        <v>5</v>
      </c>
      <c r="D52" s="3" t="s">
        <v>4</v>
      </c>
      <c r="E52">
        <v>171.34769268095113</v>
      </c>
      <c r="F52">
        <v>9.4258074476475464</v>
      </c>
      <c r="G52">
        <f t="shared" si="0"/>
        <v>18.17856917114463</v>
      </c>
    </row>
    <row r="53" spans="1:8" x14ac:dyDescent="0.3">
      <c r="A53" s="5" t="s">
        <v>20</v>
      </c>
      <c r="B53" s="2" t="s">
        <v>5</v>
      </c>
      <c r="C53" s="2">
        <v>6</v>
      </c>
      <c r="D53" s="2" t="s">
        <v>12</v>
      </c>
      <c r="E53" s="2">
        <v>14.726146824569145</v>
      </c>
      <c r="F53" s="2">
        <v>8.2960292489569785</v>
      </c>
      <c r="G53" s="2">
        <f>E53/F53</f>
        <v>1.7750837638886816</v>
      </c>
      <c r="H53" s="2">
        <v>1.7750837638886816</v>
      </c>
    </row>
    <row r="54" spans="1:8" x14ac:dyDescent="0.3">
      <c r="A54" s="6" t="s">
        <v>21</v>
      </c>
      <c r="B54" s="1" t="s">
        <v>22</v>
      </c>
      <c r="C54" s="1">
        <v>1</v>
      </c>
      <c r="D54" s="1" t="s">
        <v>4</v>
      </c>
      <c r="E54" s="1">
        <v>108.65417439881551</v>
      </c>
      <c r="F54" s="1">
        <v>9.6939364818711553</v>
      </c>
      <c r="G54" s="1">
        <f t="shared" si="0"/>
        <v>11.208467747030536</v>
      </c>
      <c r="H54" s="1">
        <f>AVERAGE(G54:G58)</f>
        <v>14.927907532638084</v>
      </c>
    </row>
    <row r="55" spans="1:8" x14ac:dyDescent="0.3">
      <c r="A55" s="6" t="s">
        <v>21</v>
      </c>
      <c r="B55" s="1" t="s">
        <v>22</v>
      </c>
      <c r="C55" s="1">
        <v>2</v>
      </c>
      <c r="D55" s="1" t="s">
        <v>4</v>
      </c>
      <c r="E55" s="1">
        <v>181.0055143625936</v>
      </c>
      <c r="F55" s="1">
        <v>8.6517829243582707</v>
      </c>
      <c r="G55" s="1">
        <f t="shared" si="0"/>
        <v>20.921180749113553</v>
      </c>
      <c r="H55" s="1"/>
    </row>
    <row r="56" spans="1:8" x14ac:dyDescent="0.3">
      <c r="A56" s="6" t="s">
        <v>21</v>
      </c>
      <c r="B56" s="1" t="s">
        <v>22</v>
      </c>
      <c r="C56" s="1">
        <v>3</v>
      </c>
      <c r="D56" s="1" t="s">
        <v>4</v>
      </c>
      <c r="E56" s="1">
        <v>147.78062400660843</v>
      </c>
      <c r="F56" s="1">
        <v>9.3965473197231866</v>
      </c>
      <c r="G56" s="1">
        <f t="shared" si="0"/>
        <v>15.727119651323367</v>
      </c>
      <c r="H56" s="1"/>
    </row>
    <row r="57" spans="1:8" x14ac:dyDescent="0.3">
      <c r="A57" s="6" t="s">
        <v>21</v>
      </c>
      <c r="B57" s="1" t="s">
        <v>22</v>
      </c>
      <c r="C57" s="1">
        <v>4</v>
      </c>
      <c r="D57" s="1" t="s">
        <v>4</v>
      </c>
      <c r="E57" s="1">
        <v>90.793523133831144</v>
      </c>
      <c r="F57" s="1">
        <v>8.8519408980588405</v>
      </c>
      <c r="G57" s="1">
        <f t="shared" si="0"/>
        <v>10.25690570909047</v>
      </c>
      <c r="H57" s="1"/>
    </row>
    <row r="58" spans="1:8" x14ac:dyDescent="0.3">
      <c r="A58" s="6" t="s">
        <v>21</v>
      </c>
      <c r="B58" s="1" t="s">
        <v>22</v>
      </c>
      <c r="C58" s="1">
        <v>5</v>
      </c>
      <c r="D58" s="1" t="s">
        <v>4</v>
      </c>
      <c r="E58" s="1">
        <v>151.3558540565852</v>
      </c>
      <c r="F58" s="1">
        <v>9.1587257300184177</v>
      </c>
      <c r="G58" s="1">
        <f t="shared" si="0"/>
        <v>16.525863806632501</v>
      </c>
      <c r="H58" s="1"/>
    </row>
    <row r="59" spans="1:8" x14ac:dyDescent="0.3">
      <c r="A59" s="5" t="s">
        <v>21</v>
      </c>
      <c r="B59" s="2" t="s">
        <v>22</v>
      </c>
      <c r="C59" s="2">
        <v>6</v>
      </c>
      <c r="D59" s="2" t="s">
        <v>12</v>
      </c>
      <c r="E59" s="2">
        <v>17.332268785809543</v>
      </c>
      <c r="F59" s="2">
        <v>8.0266708162726097</v>
      </c>
      <c r="G59" s="2">
        <f>E59/F59</f>
        <v>2.159334695858155</v>
      </c>
      <c r="H59" s="2">
        <v>2.159334695858155</v>
      </c>
    </row>
    <row r="60" spans="1:8" x14ac:dyDescent="0.3">
      <c r="A60" s="4" t="s">
        <v>21</v>
      </c>
      <c r="B60" s="3" t="s">
        <v>23</v>
      </c>
      <c r="C60" s="3">
        <v>1</v>
      </c>
      <c r="D60" s="3" t="s">
        <v>4</v>
      </c>
      <c r="E60" s="3">
        <v>134.11835214255024</v>
      </c>
      <c r="F60" s="3">
        <v>8.0031885107202925</v>
      </c>
      <c r="G60" s="3">
        <f t="shared" si="0"/>
        <v>16.758114839216688</v>
      </c>
      <c r="H60">
        <f>AVERAGE(G60:G64)</f>
        <v>15.119220848734438</v>
      </c>
    </row>
    <row r="61" spans="1:8" x14ac:dyDescent="0.3">
      <c r="A61" s="4" t="s">
        <v>21</v>
      </c>
      <c r="B61" s="3" t="s">
        <v>23</v>
      </c>
      <c r="C61" s="3">
        <v>2</v>
      </c>
      <c r="D61" s="3" t="s">
        <v>4</v>
      </c>
      <c r="E61" s="3">
        <v>119.46654323502538</v>
      </c>
      <c r="F61" s="3">
        <v>8.5126582670250226</v>
      </c>
      <c r="G61" s="3">
        <f t="shared" si="0"/>
        <v>14.033987913951135</v>
      </c>
      <c r="H61" s="3"/>
    </row>
    <row r="62" spans="1:8" x14ac:dyDescent="0.3">
      <c r="A62" s="4" t="s">
        <v>21</v>
      </c>
      <c r="B62" s="3" t="s">
        <v>23</v>
      </c>
      <c r="C62" s="3">
        <v>3</v>
      </c>
      <c r="D62" s="3" t="s">
        <v>4</v>
      </c>
      <c r="E62" s="3">
        <v>107.59410846186493</v>
      </c>
      <c r="F62" s="3">
        <v>7.7756844330718202</v>
      </c>
      <c r="G62" s="3">
        <f t="shared" si="0"/>
        <v>13.837252448703012</v>
      </c>
      <c r="H62" s="3"/>
    </row>
    <row r="63" spans="1:8" x14ac:dyDescent="0.3">
      <c r="A63" s="4" t="s">
        <v>21</v>
      </c>
      <c r="B63" s="3" t="s">
        <v>23</v>
      </c>
      <c r="C63" s="3">
        <v>4</v>
      </c>
      <c r="D63" s="3" t="s">
        <v>4</v>
      </c>
      <c r="E63" s="3">
        <v>162.21157164596093</v>
      </c>
      <c r="F63" s="3">
        <v>7.7331813041371298</v>
      </c>
      <c r="G63" s="3">
        <f t="shared" si="0"/>
        <v>20.976046631569378</v>
      </c>
      <c r="H63" s="3"/>
    </row>
    <row r="64" spans="1:8" x14ac:dyDescent="0.3">
      <c r="A64" s="4" t="s">
        <v>21</v>
      </c>
      <c r="B64" s="3" t="s">
        <v>23</v>
      </c>
      <c r="C64" s="3">
        <v>5</v>
      </c>
      <c r="D64" s="3" t="s">
        <v>4</v>
      </c>
      <c r="E64" s="3">
        <v>92.457209447253248</v>
      </c>
      <c r="F64" s="3">
        <v>9.2543252366883806</v>
      </c>
      <c r="G64" s="3">
        <f t="shared" si="0"/>
        <v>9.9907024102319806</v>
      </c>
      <c r="H64" s="3"/>
    </row>
    <row r="65" spans="1:8" x14ac:dyDescent="0.3">
      <c r="A65" s="5" t="s">
        <v>21</v>
      </c>
      <c r="B65" s="2" t="s">
        <v>23</v>
      </c>
      <c r="C65" s="2">
        <v>6</v>
      </c>
      <c r="D65" s="2" t="s">
        <v>12</v>
      </c>
      <c r="E65" s="2">
        <v>11.272929191219779</v>
      </c>
      <c r="F65" s="2">
        <v>8.4938098757577993</v>
      </c>
      <c r="G65" s="2">
        <f t="shared" si="0"/>
        <v>1.3271934922152979</v>
      </c>
      <c r="H65" s="2">
        <v>1.3271934922152979</v>
      </c>
    </row>
    <row r="66" spans="1:8" x14ac:dyDescent="0.3">
      <c r="A66" s="6" t="s">
        <v>21</v>
      </c>
      <c r="B66" s="1" t="s">
        <v>24</v>
      </c>
      <c r="C66" s="1">
        <v>1</v>
      </c>
      <c r="D66" s="1" t="s">
        <v>4</v>
      </c>
      <c r="E66" s="1">
        <v>131.22860692048374</v>
      </c>
      <c r="F66" s="1">
        <v>9.3970689402979684</v>
      </c>
      <c r="G66" s="1">
        <f t="shared" si="0"/>
        <v>13.964844543996998</v>
      </c>
      <c r="H66" s="1">
        <f>AVERAGE(G66:G70)</f>
        <v>15.212962421923143</v>
      </c>
    </row>
    <row r="67" spans="1:8" x14ac:dyDescent="0.3">
      <c r="A67" s="6" t="s">
        <v>21</v>
      </c>
      <c r="B67" s="1" t="s">
        <v>24</v>
      </c>
      <c r="C67" s="1">
        <v>2</v>
      </c>
      <c r="D67" s="1" t="s">
        <v>4</v>
      </c>
      <c r="E67" s="1">
        <v>119.63870987637675</v>
      </c>
      <c r="F67" s="1">
        <v>9.2338468999047922</v>
      </c>
      <c r="G67" s="1">
        <f t="shared" si="0"/>
        <v>12.956540342639894</v>
      </c>
      <c r="H67" s="1"/>
    </row>
    <row r="68" spans="1:8" x14ac:dyDescent="0.3">
      <c r="A68" s="6" t="s">
        <v>21</v>
      </c>
      <c r="B68" s="1" t="s">
        <v>24</v>
      </c>
      <c r="C68" s="1">
        <v>3</v>
      </c>
      <c r="D68" s="1" t="s">
        <v>4</v>
      </c>
      <c r="E68" s="1">
        <v>138.34450483107406</v>
      </c>
      <c r="F68" s="1">
        <v>8.982595555930672</v>
      </c>
      <c r="G68" s="1">
        <f t="shared" si="0"/>
        <v>15.401395283764439</v>
      </c>
      <c r="H68" s="1"/>
    </row>
    <row r="69" spans="1:8" x14ac:dyDescent="0.3">
      <c r="A69" s="6" t="s">
        <v>21</v>
      </c>
      <c r="B69" s="1" t="s">
        <v>24</v>
      </c>
      <c r="C69" s="1">
        <v>4</v>
      </c>
      <c r="D69" s="1" t="s">
        <v>4</v>
      </c>
      <c r="E69" s="1">
        <v>139.2936450202096</v>
      </c>
      <c r="F69" s="1">
        <v>8.5550143705511896</v>
      </c>
      <c r="G69" s="1">
        <f t="shared" si="0"/>
        <v>16.282105322896737</v>
      </c>
      <c r="H69" s="1"/>
    </row>
    <row r="70" spans="1:8" x14ac:dyDescent="0.3">
      <c r="A70" s="6" t="s">
        <v>21</v>
      </c>
      <c r="B70" s="1" t="s">
        <v>24</v>
      </c>
      <c r="C70" s="1">
        <v>5</v>
      </c>
      <c r="D70" s="1" t="s">
        <v>4</v>
      </c>
      <c r="E70" s="1">
        <v>158.66716493165737</v>
      </c>
      <c r="F70" s="1">
        <v>9.0875046853502042</v>
      </c>
      <c r="G70" s="1">
        <f t="shared" si="0"/>
        <v>17.459926616317649</v>
      </c>
      <c r="H70" s="1"/>
    </row>
    <row r="71" spans="1:8" x14ac:dyDescent="0.3">
      <c r="A71" s="5" t="s">
        <v>21</v>
      </c>
      <c r="B71" s="2" t="s">
        <v>24</v>
      </c>
      <c r="C71" s="2">
        <v>6</v>
      </c>
      <c r="D71" s="2" t="s">
        <v>12</v>
      </c>
      <c r="E71" s="2">
        <v>26.747249636881442</v>
      </c>
      <c r="F71" s="2">
        <v>8.018647184257679</v>
      </c>
      <c r="G71" s="2">
        <f>E71/F71</f>
        <v>3.3356311884368748</v>
      </c>
      <c r="H71" s="2">
        <v>3.3356311884368748</v>
      </c>
    </row>
    <row r="72" spans="1:8" x14ac:dyDescent="0.3">
      <c r="B72" s="3"/>
      <c r="C72" s="3"/>
      <c r="D72" s="3"/>
      <c r="E72" s="3"/>
      <c r="F72" s="3"/>
      <c r="G72" s="3"/>
      <c r="H72" s="3"/>
    </row>
    <row r="73" spans="1:8" x14ac:dyDescent="0.3">
      <c r="B73" s="3"/>
      <c r="C73" s="3"/>
      <c r="D73" s="3"/>
      <c r="E73" s="3"/>
      <c r="F73" s="3"/>
      <c r="G73" s="3"/>
      <c r="H73" s="3"/>
    </row>
    <row r="74" spans="1:8" x14ac:dyDescent="0.3">
      <c r="B74" s="3"/>
      <c r="C74" s="3"/>
      <c r="D74" s="3"/>
      <c r="E74" s="3"/>
      <c r="F74" s="3"/>
      <c r="G74" s="3"/>
      <c r="H74" s="3"/>
    </row>
    <row r="75" spans="1:8" x14ac:dyDescent="0.3">
      <c r="B75" s="3"/>
      <c r="C75" s="3"/>
      <c r="D75" s="3"/>
      <c r="E75" s="3"/>
      <c r="F75" s="3"/>
      <c r="G75" s="3"/>
      <c r="H75" s="3"/>
    </row>
    <row r="76" spans="1:8" x14ac:dyDescent="0.3">
      <c r="B76" s="3"/>
      <c r="C76" s="3"/>
      <c r="D76" s="3"/>
      <c r="E76" s="3"/>
      <c r="F76" s="3"/>
      <c r="G76" s="3"/>
      <c r="H76" s="3"/>
    </row>
    <row r="77" spans="1:8" x14ac:dyDescent="0.3">
      <c r="B77" s="3"/>
      <c r="C77" s="3"/>
      <c r="D77" s="3"/>
      <c r="E77" s="3"/>
      <c r="F77" s="3"/>
      <c r="G77" s="3"/>
      <c r="H77" s="3"/>
    </row>
    <row r="78" spans="1:8" x14ac:dyDescent="0.3">
      <c r="B78" s="3"/>
      <c r="C78" s="3"/>
      <c r="D78" s="3"/>
      <c r="E78" s="3"/>
      <c r="F78" s="3"/>
      <c r="G78" s="3"/>
      <c r="H78" s="3"/>
    </row>
    <row r="79" spans="1:8" x14ac:dyDescent="0.3">
      <c r="B79" s="3"/>
      <c r="C79" s="3"/>
      <c r="D79" s="3"/>
      <c r="E79" s="3"/>
      <c r="F79" s="3"/>
      <c r="G79" s="3"/>
      <c r="H79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</dc:creator>
  <cp:lastModifiedBy>Brani</cp:lastModifiedBy>
  <dcterms:created xsi:type="dcterms:W3CDTF">2014-08-16T20:43:36Z</dcterms:created>
  <dcterms:modified xsi:type="dcterms:W3CDTF">2014-08-16T22:37:01Z</dcterms:modified>
</cp:coreProperties>
</file>