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480" windowHeight="115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1" i="2" l="1"/>
  <c r="L32" i="2"/>
  <c r="L33" i="2"/>
  <c r="L34" i="2"/>
  <c r="K30" i="2"/>
  <c r="K31" i="2"/>
  <c r="K32" i="2"/>
  <c r="K33" i="2"/>
  <c r="K34" i="2"/>
  <c r="J20" i="2"/>
  <c r="K20" i="2"/>
  <c r="L20" i="2"/>
  <c r="J21" i="2"/>
  <c r="K21" i="2"/>
  <c r="L21" i="2"/>
  <c r="J22" i="2"/>
  <c r="K22" i="2"/>
  <c r="L22" i="2"/>
  <c r="J23" i="2"/>
  <c r="K23" i="2"/>
  <c r="L23" i="2"/>
  <c r="J24" i="2"/>
  <c r="K24" i="2"/>
  <c r="L24" i="2"/>
  <c r="J25" i="2"/>
  <c r="K25" i="2"/>
  <c r="L25" i="2"/>
  <c r="J26" i="2"/>
  <c r="K26" i="2"/>
  <c r="L26" i="2"/>
  <c r="J27" i="2"/>
  <c r="K27" i="2"/>
  <c r="L27" i="2"/>
  <c r="J28" i="2"/>
  <c r="K28" i="2"/>
  <c r="L28" i="2"/>
  <c r="K29" i="2"/>
  <c r="L29" i="2"/>
  <c r="L30" i="2"/>
  <c r="L19" i="2"/>
  <c r="K19" i="2"/>
  <c r="J19" i="2"/>
  <c r="E76" i="1"/>
  <c r="F76" i="1"/>
  <c r="E77" i="1"/>
  <c r="F77" i="1"/>
  <c r="E75" i="1"/>
  <c r="F75" i="1"/>
  <c r="E74" i="1"/>
  <c r="F74" i="1"/>
  <c r="F73" i="1"/>
  <c r="E73" i="1"/>
  <c r="P22" i="1"/>
  <c r="Q22" i="1"/>
  <c r="P23" i="1"/>
  <c r="Q23" i="1"/>
  <c r="P7" i="1"/>
  <c r="Q7" i="1"/>
  <c r="P8" i="1"/>
  <c r="Q8" i="1"/>
  <c r="P9" i="1"/>
  <c r="Q9" i="1"/>
  <c r="P11" i="1"/>
  <c r="Q11" i="1"/>
  <c r="P12" i="1"/>
  <c r="Q12" i="1"/>
  <c r="P13" i="1"/>
  <c r="Q13" i="1"/>
  <c r="P14" i="1"/>
  <c r="Q14" i="1"/>
  <c r="P16" i="1"/>
  <c r="Q16" i="1"/>
  <c r="P17" i="1"/>
  <c r="Q17" i="1"/>
  <c r="P18" i="1"/>
  <c r="Q18" i="1"/>
  <c r="P19" i="1"/>
  <c r="Q19" i="1"/>
  <c r="Q21" i="1"/>
  <c r="P21" i="1"/>
</calcChain>
</file>

<file path=xl/sharedStrings.xml><?xml version="1.0" encoding="utf-8"?>
<sst xmlns="http://schemas.openxmlformats.org/spreadsheetml/2006/main" count="1451" uniqueCount="94">
  <si>
    <t>20.9.2013</t>
  </si>
  <si>
    <t xml:space="preserve">basil DM </t>
  </si>
  <si>
    <t>Temp</t>
  </si>
  <si>
    <t>Duration</t>
  </si>
  <si>
    <t>% sporulating leaves after dew chamber</t>
  </si>
  <si>
    <t>32h</t>
  </si>
  <si>
    <t>6h</t>
  </si>
  <si>
    <t>13h</t>
  </si>
  <si>
    <t>20h</t>
  </si>
  <si>
    <t>mean</t>
  </si>
  <si>
    <t>sd</t>
  </si>
  <si>
    <t>15C</t>
  </si>
  <si>
    <t>25C</t>
  </si>
  <si>
    <t>35C</t>
  </si>
  <si>
    <t>40C</t>
  </si>
  <si>
    <t xml:space="preserve">heat treatment of cut branches from br 6 </t>
  </si>
  <si>
    <t>cut branches</t>
  </si>
  <si>
    <t>5.12.2013</t>
  </si>
  <si>
    <t xml:space="preserve">kill mycelium in 40 leaf  branches from BR6 Rehov 1 </t>
  </si>
  <si>
    <t>3h</t>
  </si>
  <si>
    <t>sporulation intensity 0-3</t>
  </si>
  <si>
    <t>45C</t>
  </si>
  <si>
    <t>48C</t>
  </si>
  <si>
    <t xml:space="preserve">killing mycelium in </t>
  </si>
  <si>
    <t>x33.3</t>
  </si>
  <si>
    <t>.</t>
  </si>
  <si>
    <t xml:space="preserve"> </t>
  </si>
  <si>
    <t>25C3</t>
  </si>
  <si>
    <t>35C3</t>
  </si>
  <si>
    <t>40C3</t>
  </si>
  <si>
    <t>45C3</t>
  </si>
  <si>
    <t>48C3</t>
  </si>
  <si>
    <t>15C6</t>
  </si>
  <si>
    <t>25C6</t>
  </si>
  <si>
    <t>35C6</t>
  </si>
  <si>
    <t>15C13</t>
  </si>
  <si>
    <t>25C13</t>
  </si>
  <si>
    <t>35C13</t>
  </si>
  <si>
    <t>40C13</t>
  </si>
  <si>
    <t>15C20</t>
  </si>
  <si>
    <t>25C20</t>
  </si>
  <si>
    <t>35C20</t>
  </si>
  <si>
    <t>40C20</t>
  </si>
  <si>
    <t>15C32</t>
  </si>
  <si>
    <t>25C32</t>
  </si>
  <si>
    <t>35C42</t>
  </si>
  <si>
    <t>40C32</t>
  </si>
  <si>
    <t>Positive values show pairs of means that are significantly different.</t>
  </si>
  <si>
    <t>Level</t>
  </si>
  <si>
    <t>Mean</t>
  </si>
  <si>
    <t>A</t>
  </si>
  <si>
    <t>B</t>
  </si>
  <si>
    <t>C</t>
  </si>
  <si>
    <t>D</t>
  </si>
  <si>
    <t>E</t>
  </si>
  <si>
    <t>40C6</t>
  </si>
  <si>
    <t>Oneway Analysis of Column 2 By Column 1</t>
  </si>
  <si>
    <t>Means Comparisons</t>
  </si>
  <si>
    <t>Alpha</t>
  </si>
  <si>
    <t>Abs(Dif)-LSD</t>
  </si>
  <si>
    <t>Levels not connected by same letter are significantly different.</t>
  </si>
  <si>
    <t xml:space="preserve"> - Level</t>
  </si>
  <si>
    <t>Difference</t>
  </si>
  <si>
    <t>Lower CL</t>
  </si>
  <si>
    <t>Upper CL</t>
  </si>
  <si>
    <t xml:space="preserve">       Difference        </t>
  </si>
  <si>
    <t xml:space="preserve">                         </t>
  </si>
  <si>
    <t>Comparisons for each pair using Student's t</t>
  </si>
  <si>
    <t>t</t>
  </si>
  <si>
    <t>F</t>
  </si>
  <si>
    <t>G</t>
  </si>
  <si>
    <t>p-Value</t>
  </si>
  <si>
    <t>&lt;.0001</t>
  </si>
  <si>
    <t xml:space="preserve">    ++++++++++++++++++   </t>
  </si>
  <si>
    <t xml:space="preserve">    ++++++++++++++++     </t>
  </si>
  <si>
    <t xml:space="preserve">    +++++++++++++++      </t>
  </si>
  <si>
    <t xml:space="preserve">    ++++++++++++++       </t>
  </si>
  <si>
    <t xml:space="preserve">    +++++++++++++        </t>
  </si>
  <si>
    <t xml:space="preserve">    ++++++++++++         </t>
  </si>
  <si>
    <t xml:space="preserve">    +++++++++++          </t>
  </si>
  <si>
    <t xml:space="preserve">    ++++++++++           </t>
  </si>
  <si>
    <t xml:space="preserve">    +++++++++            </t>
  </si>
  <si>
    <t xml:space="preserve">    ++++++++             </t>
  </si>
  <si>
    <t xml:space="preserve">    +++++++              </t>
  </si>
  <si>
    <t xml:space="preserve">    ++++++               </t>
  </si>
  <si>
    <t xml:space="preserve">    +++++                </t>
  </si>
  <si>
    <t xml:space="preserve">    ++++                 </t>
  </si>
  <si>
    <t xml:space="preserve">    +++                  </t>
  </si>
  <si>
    <t xml:space="preserve">    ++                   </t>
  </si>
  <si>
    <t xml:space="preserve">    +                    </t>
  </si>
  <si>
    <t>Fig. 2.</t>
  </si>
  <si>
    <t>Fig 2</t>
  </si>
  <si>
    <t>20x10</t>
  </si>
  <si>
    <t>200 branches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</si>
</sst>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alibri"/>
      <family val="2"/>
      <charset val="177"/>
      <scheme val="minor"/>
    </font>
    <font>
      <sz val="11"/>
      <color indexed="10"/>
      <name val="Arial"/>
      <family val="2"/>
      <charset val="177"/>
    </font>
    <font>
      <b/>
      <sz val="14"/>
      <color indexed="8"/>
      <name val="Arial"/>
      <family val="2"/>
    </font>
    <font>
      <sz val="8"/>
      <name val="Arial"/>
      <family val="2"/>
      <charset val="177"/>
    </font>
    <font>
      <sz val="11"/>
      <color indexed="10"/>
      <name val="Arial"/>
      <family val="2"/>
      <charset val="177"/>
    </font>
    <font>
      <sz val="11"/>
      <color indexed="10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1" xfId="0" applyBorder="1"/>
    <xf numFmtId="0" fontId="0" fillId="0" borderId="0" xfId="0" applyFill="1"/>
    <xf numFmtId="0" fontId="0" fillId="0" borderId="1" xfId="0" applyFill="1" applyBorder="1"/>
    <xf numFmtId="0" fontId="0" fillId="0" borderId="0" xfId="0" applyBorder="1"/>
    <xf numFmtId="0" fontId="5" fillId="0" borderId="0" xfId="0" applyFont="1"/>
    <xf numFmtId="0" fontId="4" fillId="0" borderId="0" xfId="0" applyFont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Survival of mycelium in infected  leaves after heat  treatment</a:t>
            </a:r>
          </a:p>
          <a:p>
            <a:pPr>
              <a:defRPr sz="1100"/>
            </a:pPr>
            <a:r>
              <a:rPr lang="en-US" sz="1100"/>
              <a:t>Cut branches from the field, Rehov 1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Sheet1!$D$29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Sheet1!$E$30:$E$46</c:f>
                <c:numCache>
                  <c:formatCode>General</c:formatCode>
                  <c:ptCount val="17"/>
                  <c:pt idx="0">
                    <c:v>2.6832815729997481</c:v>
                  </c:pt>
                  <c:pt idx="1">
                    <c:v>13.613718571108114</c:v>
                  </c:pt>
                  <c:pt idx="2">
                    <c:v>23.35237318418266</c:v>
                  </c:pt>
                  <c:pt idx="4">
                    <c:v>15.819818793736749</c:v>
                  </c:pt>
                  <c:pt idx="5">
                    <c:v>16.10382977224155</c:v>
                  </c:pt>
                  <c:pt idx="6">
                    <c:v>0</c:v>
                  </c:pt>
                  <c:pt idx="7">
                    <c:v>0</c:v>
                  </c:pt>
                  <c:pt idx="9">
                    <c:v>8</c:v>
                  </c:pt>
                  <c:pt idx="10">
                    <c:v>4.6188021535170058</c:v>
                  </c:pt>
                  <c:pt idx="11">
                    <c:v>0</c:v>
                  </c:pt>
                  <c:pt idx="12">
                    <c:v>0</c:v>
                  </c:pt>
                  <c:pt idx="14">
                    <c:v>17.974340685458344</c:v>
                  </c:pt>
                  <c:pt idx="15">
                    <c:v>11.180339887498949</c:v>
                  </c:pt>
                  <c:pt idx="16">
                    <c:v>0</c:v>
                  </c:pt>
                </c:numCache>
              </c:numRef>
            </c:plus>
          </c:errBars>
          <c:cat>
            <c:multiLvlStrRef>
              <c:f>Sheet1!$B$30:$C$47</c:f>
              <c:multiLvlStrCache>
                <c:ptCount val="18"/>
                <c:lvl>
                  <c:pt idx="0">
                    <c:v>15C</c:v>
                  </c:pt>
                  <c:pt idx="1">
                    <c:v>25C</c:v>
                  </c:pt>
                  <c:pt idx="2">
                    <c:v>35C</c:v>
                  </c:pt>
                  <c:pt idx="4">
                    <c:v>15C</c:v>
                  </c:pt>
                  <c:pt idx="5">
                    <c:v>25C</c:v>
                  </c:pt>
                  <c:pt idx="6">
                    <c:v>35C</c:v>
                  </c:pt>
                  <c:pt idx="7">
                    <c:v>40C</c:v>
                  </c:pt>
                  <c:pt idx="9">
                    <c:v>15C</c:v>
                  </c:pt>
                  <c:pt idx="10">
                    <c:v>25C</c:v>
                  </c:pt>
                  <c:pt idx="11">
                    <c:v>35C</c:v>
                  </c:pt>
                  <c:pt idx="12">
                    <c:v>40C</c:v>
                  </c:pt>
                  <c:pt idx="14">
                    <c:v>15C</c:v>
                  </c:pt>
                  <c:pt idx="15">
                    <c:v>25C</c:v>
                  </c:pt>
                  <c:pt idx="16">
                    <c:v>35C</c:v>
                  </c:pt>
                  <c:pt idx="17">
                    <c:v>40C</c:v>
                  </c:pt>
                </c:lvl>
                <c:lvl>
                  <c:pt idx="0">
                    <c:v>6h</c:v>
                  </c:pt>
                  <c:pt idx="4">
                    <c:v>13h</c:v>
                  </c:pt>
                  <c:pt idx="9">
                    <c:v>20h</c:v>
                  </c:pt>
                  <c:pt idx="14">
                    <c:v>32h</c:v>
                  </c:pt>
                </c:lvl>
              </c:multiLvlStrCache>
            </c:multiLvlStrRef>
          </c:cat>
          <c:val>
            <c:numRef>
              <c:f>Sheet1!$D$30:$D$47</c:f>
              <c:numCache>
                <c:formatCode>General</c:formatCode>
                <c:ptCount val="18"/>
                <c:pt idx="0">
                  <c:v>84.8</c:v>
                </c:pt>
                <c:pt idx="1">
                  <c:v>75.333333333333329</c:v>
                </c:pt>
                <c:pt idx="2">
                  <c:v>24.666666666666668</c:v>
                </c:pt>
                <c:pt idx="4">
                  <c:v>72.666666666666671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9">
                  <c:v>71</c:v>
                </c:pt>
                <c:pt idx="10">
                  <c:v>71</c:v>
                </c:pt>
                <c:pt idx="11">
                  <c:v>0</c:v>
                </c:pt>
                <c:pt idx="12">
                  <c:v>0</c:v>
                </c:pt>
                <c:pt idx="14">
                  <c:v>62.92307692307692</c:v>
                </c:pt>
                <c:pt idx="15">
                  <c:v>70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65728"/>
        <c:axId val="91293952"/>
      </c:barChart>
      <c:catAx>
        <c:axId val="91465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Exposure time and temperature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293952"/>
        <c:crosses val="autoZero"/>
        <c:auto val="1"/>
        <c:lblAlgn val="ctr"/>
        <c:lblOffset val="100"/>
        <c:noMultiLvlLbl val="0"/>
      </c:catAx>
      <c:valAx>
        <c:axId val="9129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% sporulating leaves</a:t>
                </a:r>
              </a:p>
            </c:rich>
          </c:tx>
          <c:layout>
            <c:manualLayout>
              <c:xMode val="edge"/>
              <c:yMode val="edge"/>
              <c:x val="3.0261523065012556E-2"/>
              <c:y val="0.20601614218017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4657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3h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Sheet1!$I$72</c:f>
              <c:strCache>
                <c:ptCount val="1"/>
                <c:pt idx="0">
                  <c:v>mean</c:v>
                </c:pt>
              </c:strCache>
            </c:strRef>
          </c:tx>
          <c:invertIfNegative val="0"/>
          <c:errBars>
            <c:errBarType val="plus"/>
            <c:errValType val="cust"/>
            <c:noEndCap val="0"/>
            <c:plus>
              <c:numRef>
                <c:f>Sheet1!$J$73:$J$77</c:f>
                <c:numCache>
                  <c:formatCode>General</c:formatCode>
                  <c:ptCount val="5"/>
                  <c:pt idx="0">
                    <c:v>0.31622776601683894</c:v>
                  </c:pt>
                  <c:pt idx="1">
                    <c:v>0.8539125638299665</c:v>
                  </c:pt>
                  <c:pt idx="2">
                    <c:v>0.60633906259083248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</c:errBars>
          <c:cat>
            <c:strRef>
              <c:f>Sheet1!$H$73:$H$77</c:f>
              <c:strCache>
                <c:ptCount val="5"/>
                <c:pt idx="0">
                  <c:v>25C</c:v>
                </c:pt>
                <c:pt idx="1">
                  <c:v>35C</c:v>
                </c:pt>
                <c:pt idx="2">
                  <c:v>40C</c:v>
                </c:pt>
                <c:pt idx="3">
                  <c:v>45C</c:v>
                </c:pt>
                <c:pt idx="4">
                  <c:v>48C</c:v>
                </c:pt>
              </c:strCache>
            </c:strRef>
          </c:cat>
          <c:val>
            <c:numRef>
              <c:f>Sheet1!$I$73:$I$77</c:f>
              <c:numCache>
                <c:formatCode>General</c:formatCode>
                <c:ptCount val="5"/>
                <c:pt idx="0">
                  <c:v>2.9</c:v>
                </c:pt>
                <c:pt idx="1">
                  <c:v>2.0625</c:v>
                </c:pt>
                <c:pt idx="2">
                  <c:v>0.8529411764705882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67264"/>
        <c:axId val="91294528"/>
      </c:barChart>
      <c:catAx>
        <c:axId val="9146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294528"/>
        <c:crosses val="autoZero"/>
        <c:auto val="1"/>
        <c:lblAlgn val="ctr"/>
        <c:lblOffset val="100"/>
        <c:noMultiLvlLbl val="0"/>
      </c:catAx>
      <c:valAx>
        <c:axId val="912945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46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Survival of mycelia in leaves of cut branches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Sheet1!$E$84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6.5573770491803478E-3"/>
                  <c:y val="-6.3849765258215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672131147540985E-2"/>
                  <c:y val="-3.38028169014085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2786885245901683E-2"/>
                  <c:y val="-6.38497652582159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EF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FG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2786885245901641E-2"/>
                  <c:y val="-0.1276995305164319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043715846994617E-2"/>
                  <c:y val="-6.00941924512955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300546448087432E-2"/>
                  <c:y val="-3.004694835680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0601092896174784E-2"/>
                  <c:y val="-9.01408450704225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3114754098360656E-2"/>
                  <c:y val="-6.76056338028168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5300546448087432E-2"/>
                  <c:y val="-3.0046948356807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4972677595628415E-2"/>
                  <c:y val="-0.1464788732394366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7486338797814208E-2"/>
                  <c:y val="-5.258245536209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7486338797814208E-2"/>
                  <c:y val="-4.13145539906101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y"/>
            <c:errBarType val="plus"/>
            <c:errValType val="cust"/>
            <c:noEndCap val="0"/>
            <c:plus>
              <c:numRef>
                <c:f>Sheet1!$F$85:$F$108</c:f>
                <c:numCache>
                  <c:formatCode>General</c:formatCode>
                  <c:ptCount val="24"/>
                  <c:pt idx="0">
                    <c:v>10.530384608360736</c:v>
                  </c:pt>
                  <c:pt idx="1">
                    <c:v>28.435288375537883</c:v>
                  </c:pt>
                  <c:pt idx="2">
                    <c:v>19.434908187331363</c:v>
                  </c:pt>
                  <c:pt idx="3">
                    <c:v>0</c:v>
                  </c:pt>
                  <c:pt idx="5">
                    <c:v>2.6832815729997481</c:v>
                  </c:pt>
                  <c:pt idx="6">
                    <c:v>13.613718571108114</c:v>
                  </c:pt>
                  <c:pt idx="7">
                    <c:v>23.35237318418266</c:v>
                  </c:pt>
                  <c:pt idx="8">
                    <c:v>4</c:v>
                  </c:pt>
                  <c:pt idx="10">
                    <c:v>15.819818793736749</c:v>
                  </c:pt>
                  <c:pt idx="11">
                    <c:v>16.10382977224155</c:v>
                  </c:pt>
                  <c:pt idx="12">
                    <c:v>0</c:v>
                  </c:pt>
                  <c:pt idx="13">
                    <c:v>0</c:v>
                  </c:pt>
                  <c:pt idx="15">
                    <c:v>8</c:v>
                  </c:pt>
                  <c:pt idx="16">
                    <c:v>4.6188021535170058</c:v>
                  </c:pt>
                  <c:pt idx="17">
                    <c:v>0</c:v>
                  </c:pt>
                  <c:pt idx="18">
                    <c:v>0</c:v>
                  </c:pt>
                  <c:pt idx="20">
                    <c:v>17.974340685458344</c:v>
                  </c:pt>
                  <c:pt idx="21">
                    <c:v>11.180339887498949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</c:errBars>
          <c:cat>
            <c:multiLvlStrRef>
              <c:f>Sheet1!$C$85:$D$108</c:f>
              <c:multiLvlStrCache>
                <c:ptCount val="24"/>
                <c:lvl>
                  <c:pt idx="0">
                    <c:v>25C</c:v>
                  </c:pt>
                  <c:pt idx="1">
                    <c:v>35C</c:v>
                  </c:pt>
                  <c:pt idx="2">
                    <c:v>40C</c:v>
                  </c:pt>
                  <c:pt idx="3">
                    <c:v>45C</c:v>
                  </c:pt>
                  <c:pt idx="5">
                    <c:v>15C</c:v>
                  </c:pt>
                  <c:pt idx="6">
                    <c:v>25C</c:v>
                  </c:pt>
                  <c:pt idx="7">
                    <c:v>35C</c:v>
                  </c:pt>
                  <c:pt idx="8">
                    <c:v>40C</c:v>
                  </c:pt>
                  <c:pt idx="10">
                    <c:v>15C</c:v>
                  </c:pt>
                  <c:pt idx="11">
                    <c:v>25C</c:v>
                  </c:pt>
                  <c:pt idx="12">
                    <c:v>35C</c:v>
                  </c:pt>
                  <c:pt idx="13">
                    <c:v>40C</c:v>
                  </c:pt>
                  <c:pt idx="15">
                    <c:v>15C</c:v>
                  </c:pt>
                  <c:pt idx="16">
                    <c:v>25C</c:v>
                  </c:pt>
                  <c:pt idx="17">
                    <c:v>35C</c:v>
                  </c:pt>
                  <c:pt idx="18">
                    <c:v>40C</c:v>
                  </c:pt>
                  <c:pt idx="20">
                    <c:v>15C</c:v>
                  </c:pt>
                  <c:pt idx="21">
                    <c:v>25C</c:v>
                  </c:pt>
                  <c:pt idx="22">
                    <c:v>35C</c:v>
                  </c:pt>
                  <c:pt idx="23">
                    <c:v>40C</c:v>
                  </c:pt>
                </c:lvl>
                <c:lvl>
                  <c:pt idx="0">
                    <c:v>3h</c:v>
                  </c:pt>
                  <c:pt idx="5">
                    <c:v>6h</c:v>
                  </c:pt>
                  <c:pt idx="10">
                    <c:v>13h</c:v>
                  </c:pt>
                  <c:pt idx="15">
                    <c:v>20h</c:v>
                  </c:pt>
                  <c:pt idx="20">
                    <c:v>32h</c:v>
                  </c:pt>
                </c:lvl>
              </c:multiLvlStrCache>
            </c:multiLvlStrRef>
          </c:cat>
          <c:val>
            <c:numRef>
              <c:f>Sheet1!$E$85:$E$108</c:f>
              <c:numCache>
                <c:formatCode>General</c:formatCode>
                <c:ptCount val="24"/>
                <c:pt idx="0">
                  <c:v>96.57</c:v>
                </c:pt>
                <c:pt idx="1">
                  <c:v>68.681249999999991</c:v>
                </c:pt>
                <c:pt idx="2">
                  <c:v>30.178124999999998</c:v>
                </c:pt>
                <c:pt idx="3">
                  <c:v>0</c:v>
                </c:pt>
                <c:pt idx="5">
                  <c:v>84.8</c:v>
                </c:pt>
                <c:pt idx="6">
                  <c:v>75.333333333333329</c:v>
                </c:pt>
                <c:pt idx="7">
                  <c:v>24.666666666666668</c:v>
                </c:pt>
                <c:pt idx="8">
                  <c:v>8.3333329999999997</c:v>
                </c:pt>
                <c:pt idx="10">
                  <c:v>72.666666666666671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5">
                  <c:v>71</c:v>
                </c:pt>
                <c:pt idx="16">
                  <c:v>71</c:v>
                </c:pt>
                <c:pt idx="17">
                  <c:v>0</c:v>
                </c:pt>
                <c:pt idx="18">
                  <c:v>0</c:v>
                </c:pt>
                <c:pt idx="20">
                  <c:v>62.92307692307692</c:v>
                </c:pt>
                <c:pt idx="21">
                  <c:v>70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6928"/>
        <c:axId val="91297408"/>
      </c:lineChart>
      <c:catAx>
        <c:axId val="91516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Exposure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297408"/>
        <c:crosses val="autoZero"/>
        <c:auto val="1"/>
        <c:lblAlgn val="ctr"/>
        <c:lblOffset val="100"/>
        <c:noMultiLvlLbl val="0"/>
      </c:catAx>
      <c:valAx>
        <c:axId val="91297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Sporulating leaves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9151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Survival of mycelium in leaves of cut branches from the field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Sheet1!$E$84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3.9406469972951187E-4"/>
                  <c:y val="1.002887831633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672131147540985E-2"/>
                  <c:y val="-3.38028169014085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678074699525592E-2"/>
                  <c:y val="-4.62596001357350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EF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FG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623632299458112E-2"/>
                  <c:y val="-5.733890123892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043715846994617E-2"/>
                  <c:y val="-6.00941924512955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300546448087432E-2"/>
                  <c:y val="-3.004694835680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471004699981857E-2"/>
                  <c:y val="-5.84785213193997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3114754098360656E-2"/>
                  <c:y val="-6.76056338028168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5300546448087432E-2"/>
                  <c:y val="-3.0046948356807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7299411200043481E-2"/>
                  <c:y val="-3.7419926730794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7486338797814208E-2"/>
                  <c:y val="-5.258245536209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7486338797814208E-2"/>
                  <c:y val="-4.13145539906101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Sheet1!$C$85:$D$108</c:f>
              <c:multiLvlStrCache>
                <c:ptCount val="24"/>
                <c:lvl>
                  <c:pt idx="0">
                    <c:v>25C</c:v>
                  </c:pt>
                  <c:pt idx="1">
                    <c:v>35C</c:v>
                  </c:pt>
                  <c:pt idx="2">
                    <c:v>40C</c:v>
                  </c:pt>
                  <c:pt idx="3">
                    <c:v>45C</c:v>
                  </c:pt>
                  <c:pt idx="5">
                    <c:v>15C</c:v>
                  </c:pt>
                  <c:pt idx="6">
                    <c:v>25C</c:v>
                  </c:pt>
                  <c:pt idx="7">
                    <c:v>35C</c:v>
                  </c:pt>
                  <c:pt idx="8">
                    <c:v>40C</c:v>
                  </c:pt>
                  <c:pt idx="10">
                    <c:v>15C</c:v>
                  </c:pt>
                  <c:pt idx="11">
                    <c:v>25C</c:v>
                  </c:pt>
                  <c:pt idx="12">
                    <c:v>35C</c:v>
                  </c:pt>
                  <c:pt idx="13">
                    <c:v>40C</c:v>
                  </c:pt>
                  <c:pt idx="15">
                    <c:v>15C</c:v>
                  </c:pt>
                  <c:pt idx="16">
                    <c:v>25C</c:v>
                  </c:pt>
                  <c:pt idx="17">
                    <c:v>35C</c:v>
                  </c:pt>
                  <c:pt idx="18">
                    <c:v>40C</c:v>
                  </c:pt>
                  <c:pt idx="20">
                    <c:v>15C</c:v>
                  </c:pt>
                  <c:pt idx="21">
                    <c:v>25C</c:v>
                  </c:pt>
                  <c:pt idx="22">
                    <c:v>35C</c:v>
                  </c:pt>
                  <c:pt idx="23">
                    <c:v>40C</c:v>
                  </c:pt>
                </c:lvl>
                <c:lvl>
                  <c:pt idx="0">
                    <c:v>3h</c:v>
                  </c:pt>
                  <c:pt idx="5">
                    <c:v>6h</c:v>
                  </c:pt>
                  <c:pt idx="10">
                    <c:v>13h</c:v>
                  </c:pt>
                  <c:pt idx="15">
                    <c:v>20h</c:v>
                  </c:pt>
                  <c:pt idx="20">
                    <c:v>32h</c:v>
                  </c:pt>
                </c:lvl>
              </c:multiLvlStrCache>
            </c:multiLvlStrRef>
          </c:cat>
          <c:val>
            <c:numRef>
              <c:f>Sheet1!$E$85:$E$108</c:f>
              <c:numCache>
                <c:formatCode>General</c:formatCode>
                <c:ptCount val="24"/>
                <c:pt idx="0">
                  <c:v>96.57</c:v>
                </c:pt>
                <c:pt idx="1">
                  <c:v>68.681249999999991</c:v>
                </c:pt>
                <c:pt idx="2">
                  <c:v>30.178124999999998</c:v>
                </c:pt>
                <c:pt idx="3">
                  <c:v>0</c:v>
                </c:pt>
                <c:pt idx="5">
                  <c:v>84.8</c:v>
                </c:pt>
                <c:pt idx="6">
                  <c:v>75.333333333333329</c:v>
                </c:pt>
                <c:pt idx="7">
                  <c:v>24.666666666666668</c:v>
                </c:pt>
                <c:pt idx="8">
                  <c:v>8.3333329999999997</c:v>
                </c:pt>
                <c:pt idx="10">
                  <c:v>72.666666666666671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5">
                  <c:v>71</c:v>
                </c:pt>
                <c:pt idx="16">
                  <c:v>71</c:v>
                </c:pt>
                <c:pt idx="17">
                  <c:v>0</c:v>
                </c:pt>
                <c:pt idx="18">
                  <c:v>0</c:v>
                </c:pt>
                <c:pt idx="20">
                  <c:v>62.92307692307692</c:v>
                </c:pt>
                <c:pt idx="21">
                  <c:v>70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440"/>
        <c:axId val="91298560"/>
      </c:lineChart>
      <c:catAx>
        <c:axId val="91517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Exposure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91298560"/>
        <c:crosses val="autoZero"/>
        <c:auto val="1"/>
        <c:lblAlgn val="ctr"/>
        <c:lblOffset val="100"/>
        <c:noMultiLvlLbl val="0"/>
      </c:catAx>
      <c:valAx>
        <c:axId val="91298560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Sporulating leaves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151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04250340800423"/>
          <c:y val="7.6192897574550181E-2"/>
          <c:w val="0.85421847850414045"/>
          <c:h val="0.69989286278974161"/>
        </c:manualLayout>
      </c:layout>
      <c:lineChart>
        <c:grouping val="standard"/>
        <c:varyColors val="0"/>
        <c:ser>
          <c:idx val="0"/>
          <c:order val="0"/>
          <c:tx>
            <c:strRef>
              <c:f>Sheet1!$E$84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dLbls>
            <c:dLbl>
              <c:idx val="0"/>
              <c:layout>
                <c:manualLayout>
                  <c:x val="-3.9406469972951187E-4"/>
                  <c:y val="1.0028878316331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672131147540985E-2"/>
                  <c:y val="-3.38028169014085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678074699525592E-2"/>
                  <c:y val="-4.62596001357350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AB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EF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FG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623632299458112E-2"/>
                  <c:y val="-5.73389012389282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043715846994617E-2"/>
                  <c:y val="-6.00941924512955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5300546448087432E-2"/>
                  <c:y val="-3.0046948356807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471004699981857E-2"/>
                  <c:y val="-5.847852131939972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1.3114754098360656E-2"/>
                  <c:y val="-6.76056338028168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5300546448087432E-2"/>
                  <c:y val="-3.00469483568075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7299411200043481E-2"/>
                  <c:y val="-3.74199267307945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layout/>
              <c:tx>
                <c:rich>
                  <a:bodyPr/>
                  <a:lstStyle/>
                  <a:p>
                    <a:r>
                      <a:rPr lang="en-US"/>
                      <a:t>BC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1.7486338797814208E-2"/>
                  <c:y val="-5.258245536209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1.7486338797814208E-2"/>
                  <c:y val="-4.13145539906101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Sheet1!$C$85:$D$108</c:f>
              <c:multiLvlStrCache>
                <c:ptCount val="24"/>
                <c:lvl>
                  <c:pt idx="0">
                    <c:v>25C</c:v>
                  </c:pt>
                  <c:pt idx="1">
                    <c:v>35C</c:v>
                  </c:pt>
                  <c:pt idx="2">
                    <c:v>40C</c:v>
                  </c:pt>
                  <c:pt idx="3">
                    <c:v>45C</c:v>
                  </c:pt>
                  <c:pt idx="5">
                    <c:v>15C</c:v>
                  </c:pt>
                  <c:pt idx="6">
                    <c:v>25C</c:v>
                  </c:pt>
                  <c:pt idx="7">
                    <c:v>35C</c:v>
                  </c:pt>
                  <c:pt idx="8">
                    <c:v>40C</c:v>
                  </c:pt>
                  <c:pt idx="10">
                    <c:v>15C</c:v>
                  </c:pt>
                  <c:pt idx="11">
                    <c:v>25C</c:v>
                  </c:pt>
                  <c:pt idx="12">
                    <c:v>35C</c:v>
                  </c:pt>
                  <c:pt idx="13">
                    <c:v>40C</c:v>
                  </c:pt>
                  <c:pt idx="15">
                    <c:v>15C</c:v>
                  </c:pt>
                  <c:pt idx="16">
                    <c:v>25C</c:v>
                  </c:pt>
                  <c:pt idx="17">
                    <c:v>35C</c:v>
                  </c:pt>
                  <c:pt idx="18">
                    <c:v>40C</c:v>
                  </c:pt>
                  <c:pt idx="20">
                    <c:v>15C</c:v>
                  </c:pt>
                  <c:pt idx="21">
                    <c:v>25C</c:v>
                  </c:pt>
                  <c:pt idx="22">
                    <c:v>35C</c:v>
                  </c:pt>
                  <c:pt idx="23">
                    <c:v>40C</c:v>
                  </c:pt>
                </c:lvl>
                <c:lvl>
                  <c:pt idx="0">
                    <c:v>3h</c:v>
                  </c:pt>
                  <c:pt idx="5">
                    <c:v>6h</c:v>
                  </c:pt>
                  <c:pt idx="10">
                    <c:v>13h</c:v>
                  </c:pt>
                  <c:pt idx="15">
                    <c:v>20h</c:v>
                  </c:pt>
                  <c:pt idx="20">
                    <c:v>32h</c:v>
                  </c:pt>
                </c:lvl>
              </c:multiLvlStrCache>
            </c:multiLvlStrRef>
          </c:cat>
          <c:val>
            <c:numRef>
              <c:f>Sheet1!$E$85:$E$108</c:f>
              <c:numCache>
                <c:formatCode>General</c:formatCode>
                <c:ptCount val="24"/>
                <c:pt idx="0">
                  <c:v>96.57</c:v>
                </c:pt>
                <c:pt idx="1">
                  <c:v>68.681249999999991</c:v>
                </c:pt>
                <c:pt idx="2">
                  <c:v>30.178124999999998</c:v>
                </c:pt>
                <c:pt idx="3">
                  <c:v>0</c:v>
                </c:pt>
                <c:pt idx="5">
                  <c:v>84.8</c:v>
                </c:pt>
                <c:pt idx="6">
                  <c:v>75.333333333333329</c:v>
                </c:pt>
                <c:pt idx="7">
                  <c:v>24.666666666666668</c:v>
                </c:pt>
                <c:pt idx="8">
                  <c:v>8.3333329999999997</c:v>
                </c:pt>
                <c:pt idx="10">
                  <c:v>72.666666666666671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5">
                  <c:v>71</c:v>
                </c:pt>
                <c:pt idx="16">
                  <c:v>71</c:v>
                </c:pt>
                <c:pt idx="17">
                  <c:v>0</c:v>
                </c:pt>
                <c:pt idx="18">
                  <c:v>0</c:v>
                </c:pt>
                <c:pt idx="20">
                  <c:v>62.92307692307692</c:v>
                </c:pt>
                <c:pt idx="21">
                  <c:v>70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7952"/>
        <c:axId val="91652672"/>
      </c:lineChart>
      <c:catAx>
        <c:axId val="91517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Exposure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 b="1"/>
            </a:pPr>
            <a:endParaRPr lang="en-US"/>
          </a:p>
        </c:txPr>
        <c:crossAx val="91652672"/>
        <c:crosses val="autoZero"/>
        <c:auto val="1"/>
        <c:lblAlgn val="ctr"/>
        <c:lblOffset val="100"/>
        <c:noMultiLvlLbl val="0"/>
      </c:catAx>
      <c:valAx>
        <c:axId val="9165267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% Sporulating leaves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91517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28</xdr:row>
      <xdr:rowOff>85725</xdr:rowOff>
    </xdr:from>
    <xdr:to>
      <xdr:col>14</xdr:col>
      <xdr:colOff>523875</xdr:colOff>
      <xdr:row>43</xdr:row>
      <xdr:rowOff>161925</xdr:rowOff>
    </xdr:to>
    <xdr:graphicFrame macro="">
      <xdr:nvGraphicFramePr>
        <xdr:cNvPr id="204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323850</xdr:colOff>
      <xdr:row>70</xdr:row>
      <xdr:rowOff>142875</xdr:rowOff>
    </xdr:from>
    <xdr:to>
      <xdr:col>18</xdr:col>
      <xdr:colOff>19050</xdr:colOff>
      <xdr:row>85</xdr:row>
      <xdr:rowOff>28575</xdr:rowOff>
    </xdr:to>
    <xdr:graphicFrame macro="">
      <xdr:nvGraphicFramePr>
        <xdr:cNvPr id="20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533399</xdr:colOff>
      <xdr:row>88</xdr:row>
      <xdr:rowOff>76199</xdr:rowOff>
    </xdr:from>
    <xdr:to>
      <xdr:col>17</xdr:col>
      <xdr:colOff>9525</xdr:colOff>
      <xdr:row>107</xdr:row>
      <xdr:rowOff>66674</xdr:rowOff>
    </xdr:to>
    <xdr:graphicFrame macro="">
      <xdr:nvGraphicFramePr>
        <xdr:cNvPr id="205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133</xdr:row>
      <xdr:rowOff>114300</xdr:rowOff>
    </xdr:from>
    <xdr:to>
      <xdr:col>11</xdr:col>
      <xdr:colOff>47625</xdr:colOff>
      <xdr:row>154</xdr:row>
      <xdr:rowOff>66675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133</xdr:row>
      <xdr:rowOff>0</xdr:rowOff>
    </xdr:from>
    <xdr:to>
      <xdr:col>22</xdr:col>
      <xdr:colOff>47625</xdr:colOff>
      <xdr:row>153</xdr:row>
      <xdr:rowOff>142875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7"/>
  <sheetViews>
    <sheetView tabSelected="1" topLeftCell="A127" workbookViewId="0">
      <selection activeCell="L139" sqref="L139"/>
    </sheetView>
  </sheetViews>
  <sheetFormatPr defaultRowHeight="15"/>
  <sheetData>
    <row r="1" spans="1:17">
      <c r="A1" t="s">
        <v>0</v>
      </c>
    </row>
    <row r="2" spans="1:17" ht="18">
      <c r="A2" t="s">
        <v>1</v>
      </c>
      <c r="C2" s="4" t="s">
        <v>23</v>
      </c>
      <c r="D2" s="4"/>
      <c r="F2" s="4" t="s">
        <v>16</v>
      </c>
      <c r="G2" s="4"/>
    </row>
    <row r="3" spans="1:17">
      <c r="B3" t="s">
        <v>15</v>
      </c>
    </row>
    <row r="5" spans="1:17">
      <c r="D5" t="s">
        <v>4</v>
      </c>
    </row>
    <row r="6" spans="1:17">
      <c r="A6" t="s">
        <v>2</v>
      </c>
      <c r="B6" t="s">
        <v>3</v>
      </c>
      <c r="P6" s="1" t="s">
        <v>9</v>
      </c>
      <c r="Q6" s="1" t="s">
        <v>10</v>
      </c>
    </row>
    <row r="7" spans="1:17">
      <c r="A7">
        <v>15</v>
      </c>
      <c r="B7" t="s">
        <v>6</v>
      </c>
      <c r="C7">
        <v>80</v>
      </c>
      <c r="D7">
        <v>86</v>
      </c>
      <c r="E7">
        <v>86</v>
      </c>
      <c r="F7">
        <v>86</v>
      </c>
      <c r="G7">
        <v>86</v>
      </c>
      <c r="P7" s="2">
        <f>AVERAGE(C7:O7)</f>
        <v>84.8</v>
      </c>
      <c r="Q7" s="2">
        <f>STDEV(C7:O7)</f>
        <v>2.6832815729997481</v>
      </c>
    </row>
    <row r="8" spans="1:17">
      <c r="A8">
        <v>25</v>
      </c>
      <c r="B8" t="s">
        <v>6</v>
      </c>
      <c r="C8">
        <v>60</v>
      </c>
      <c r="D8">
        <v>80</v>
      </c>
      <c r="E8">
        <v>86</v>
      </c>
      <c r="P8" s="2">
        <f>AVERAGE(C8:O8)</f>
        <v>75.333333333333329</v>
      </c>
      <c r="Q8" s="2">
        <f>STDEV(C8:O8)</f>
        <v>13.613718571108114</v>
      </c>
    </row>
    <row r="9" spans="1:17">
      <c r="A9">
        <v>35</v>
      </c>
      <c r="B9" t="s">
        <v>6</v>
      </c>
      <c r="C9">
        <v>20</v>
      </c>
      <c r="D9">
        <v>4</v>
      </c>
      <c r="E9">
        <v>50</v>
      </c>
      <c r="P9" s="2">
        <f>AVERAGE(C9:O9)</f>
        <v>24.666666666666668</v>
      </c>
      <c r="Q9" s="2">
        <f>STDEV(C9:O9)</f>
        <v>23.35237318418266</v>
      </c>
    </row>
    <row r="10" spans="1:17">
      <c r="P10" s="2"/>
      <c r="Q10" s="2"/>
    </row>
    <row r="11" spans="1:17">
      <c r="A11">
        <v>15</v>
      </c>
      <c r="B11" t="s">
        <v>7</v>
      </c>
      <c r="C11">
        <v>100</v>
      </c>
      <c r="D11">
        <v>66</v>
      </c>
      <c r="E11">
        <v>83</v>
      </c>
      <c r="F11">
        <v>67</v>
      </c>
      <c r="G11">
        <v>60</v>
      </c>
      <c r="H11">
        <v>60</v>
      </c>
      <c r="P11" s="2">
        <f>AVERAGE(C11:O11)</f>
        <v>72.666666666666671</v>
      </c>
      <c r="Q11" s="2">
        <f>STDEV(C11:O11)</f>
        <v>15.819818793736749</v>
      </c>
    </row>
    <row r="12" spans="1:17">
      <c r="A12">
        <v>25</v>
      </c>
      <c r="B12" t="s">
        <v>7</v>
      </c>
      <c r="C12">
        <v>67</v>
      </c>
      <c r="D12">
        <v>60</v>
      </c>
      <c r="E12">
        <v>40</v>
      </c>
      <c r="F12">
        <v>33</v>
      </c>
      <c r="P12" s="2">
        <f>AVERAGE(C12:O12)</f>
        <v>50</v>
      </c>
      <c r="Q12" s="2">
        <f>STDEV(C12:O12)</f>
        <v>16.10382977224155</v>
      </c>
    </row>
    <row r="13" spans="1:17">
      <c r="A13">
        <v>35</v>
      </c>
      <c r="B13" t="s">
        <v>7</v>
      </c>
      <c r="C13">
        <v>0</v>
      </c>
      <c r="D13">
        <v>0</v>
      </c>
      <c r="E13">
        <v>0</v>
      </c>
      <c r="F13">
        <v>0</v>
      </c>
      <c r="P13" s="2">
        <f>AVERAGE(C13:O13)</f>
        <v>0</v>
      </c>
      <c r="Q13" s="2">
        <f>STDEV(C13:O13)</f>
        <v>0</v>
      </c>
    </row>
    <row r="14" spans="1:17">
      <c r="A14">
        <v>40</v>
      </c>
      <c r="B14" t="s">
        <v>7</v>
      </c>
      <c r="C14">
        <v>0</v>
      </c>
      <c r="D14">
        <v>0</v>
      </c>
      <c r="E14">
        <v>0</v>
      </c>
      <c r="F14">
        <v>0</v>
      </c>
      <c r="P14" s="2">
        <f>AVERAGE(C14:O14)</f>
        <v>0</v>
      </c>
      <c r="Q14" s="2">
        <f>STDEV(C14:O14)</f>
        <v>0</v>
      </c>
    </row>
    <row r="15" spans="1:17">
      <c r="P15" s="2"/>
      <c r="Q15" s="2"/>
    </row>
    <row r="16" spans="1:17">
      <c r="A16">
        <v>15</v>
      </c>
      <c r="B16" t="s">
        <v>8</v>
      </c>
      <c r="C16">
        <v>67</v>
      </c>
      <c r="D16">
        <v>67</v>
      </c>
      <c r="E16">
        <v>83</v>
      </c>
      <c r="F16">
        <v>67</v>
      </c>
      <c r="P16" s="2">
        <f>AVERAGE(C16:O16)</f>
        <v>71</v>
      </c>
      <c r="Q16" s="2">
        <f>STDEV(C16:O16)</f>
        <v>8</v>
      </c>
    </row>
    <row r="17" spans="1:17">
      <c r="A17">
        <v>25</v>
      </c>
      <c r="B17" t="s">
        <v>8</v>
      </c>
      <c r="C17">
        <v>75</v>
      </c>
      <c r="D17">
        <v>67</v>
      </c>
      <c r="E17">
        <v>67</v>
      </c>
      <c r="F17">
        <v>75</v>
      </c>
      <c r="P17" s="2">
        <f>AVERAGE(C17:O17)</f>
        <v>71</v>
      </c>
      <c r="Q17" s="2">
        <f>STDEV(C17:O17)</f>
        <v>4.6188021535170058</v>
      </c>
    </row>
    <row r="18" spans="1:17">
      <c r="A18">
        <v>35</v>
      </c>
      <c r="B18" t="s">
        <v>8</v>
      </c>
      <c r="C18">
        <v>0</v>
      </c>
      <c r="D18">
        <v>0</v>
      </c>
      <c r="E18">
        <v>0</v>
      </c>
      <c r="F18">
        <v>0</v>
      </c>
      <c r="P18" s="2">
        <f>AVERAGE(C18:O18)</f>
        <v>0</v>
      </c>
      <c r="Q18" s="2">
        <f>STDEV(C18:O18)</f>
        <v>0</v>
      </c>
    </row>
    <row r="19" spans="1:17">
      <c r="A19">
        <v>40</v>
      </c>
      <c r="B19" t="s">
        <v>8</v>
      </c>
      <c r="C19">
        <v>0</v>
      </c>
      <c r="D19">
        <v>0</v>
      </c>
      <c r="E19">
        <v>0</v>
      </c>
      <c r="F19">
        <v>0</v>
      </c>
      <c r="P19" s="2">
        <f>AVERAGE(C19:O19)</f>
        <v>0</v>
      </c>
      <c r="Q19" s="2">
        <f>STDEV(C19:O19)</f>
        <v>0</v>
      </c>
    </row>
    <row r="20" spans="1:17">
      <c r="P20" s="3"/>
      <c r="Q20" s="3"/>
    </row>
    <row r="21" spans="1:17">
      <c r="A21">
        <v>15</v>
      </c>
      <c r="B21" t="s">
        <v>5</v>
      </c>
      <c r="C21">
        <v>83</v>
      </c>
      <c r="D21">
        <v>67</v>
      </c>
      <c r="E21">
        <v>50</v>
      </c>
      <c r="F21">
        <v>80</v>
      </c>
      <c r="G21">
        <v>41</v>
      </c>
      <c r="H21">
        <v>50</v>
      </c>
      <c r="I21">
        <v>25</v>
      </c>
      <c r="J21">
        <v>80</v>
      </c>
      <c r="K21">
        <v>50</v>
      </c>
      <c r="L21">
        <v>75</v>
      </c>
      <c r="M21">
        <v>67</v>
      </c>
      <c r="N21">
        <v>75</v>
      </c>
      <c r="O21">
        <v>75</v>
      </c>
      <c r="P21" s="2">
        <f>AVERAGE(C21:O21)</f>
        <v>62.92307692307692</v>
      </c>
      <c r="Q21" s="2">
        <f>STDEV(C21:O21)</f>
        <v>17.974340685458344</v>
      </c>
    </row>
    <row r="22" spans="1:17">
      <c r="A22">
        <v>25</v>
      </c>
      <c r="B22" t="s">
        <v>5</v>
      </c>
      <c r="C22">
        <v>75</v>
      </c>
      <c r="D22">
        <v>75</v>
      </c>
      <c r="E22">
        <v>75</v>
      </c>
      <c r="F22">
        <v>75</v>
      </c>
      <c r="G22">
        <v>50</v>
      </c>
      <c r="P22" s="2">
        <f>AVERAGE(C22:O22)</f>
        <v>70</v>
      </c>
      <c r="Q22" s="2">
        <f>STDEV(C22:O22)</f>
        <v>11.180339887498949</v>
      </c>
    </row>
    <row r="23" spans="1:17">
      <c r="A23">
        <v>35</v>
      </c>
      <c r="B23" t="s">
        <v>5</v>
      </c>
      <c r="C23">
        <v>0</v>
      </c>
      <c r="D23">
        <v>0</v>
      </c>
      <c r="E23">
        <v>0</v>
      </c>
      <c r="F23">
        <v>0</v>
      </c>
      <c r="G23">
        <v>0</v>
      </c>
      <c r="P23" s="2">
        <f>AVERAGE(C23:O23)</f>
        <v>0</v>
      </c>
      <c r="Q23" s="2">
        <f>STDEV(C23:O23)</f>
        <v>0</v>
      </c>
    </row>
    <row r="24" spans="1:17">
      <c r="A24" s="5">
        <v>40</v>
      </c>
      <c r="B24" s="5" t="s">
        <v>5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8" spans="1:17">
      <c r="D28" t="s">
        <v>4</v>
      </c>
    </row>
    <row r="29" spans="1:17">
      <c r="B29" t="s">
        <v>3</v>
      </c>
      <c r="C29" t="s">
        <v>2</v>
      </c>
      <c r="D29" t="s">
        <v>9</v>
      </c>
      <c r="E29" t="s">
        <v>10</v>
      </c>
    </row>
    <row r="30" spans="1:17">
      <c r="B30" t="s">
        <v>6</v>
      </c>
      <c r="C30" t="s">
        <v>11</v>
      </c>
      <c r="D30">
        <v>84.8</v>
      </c>
      <c r="E30">
        <v>2.6832815729997481</v>
      </c>
    </row>
    <row r="31" spans="1:17">
      <c r="C31" t="s">
        <v>12</v>
      </c>
      <c r="D31">
        <v>75.333333333333329</v>
      </c>
      <c r="E31">
        <v>13.613718571108114</v>
      </c>
    </row>
    <row r="32" spans="1:17">
      <c r="C32" t="s">
        <v>13</v>
      </c>
      <c r="D32">
        <v>24.666666666666668</v>
      </c>
      <c r="E32">
        <v>23.35237318418266</v>
      </c>
    </row>
    <row r="34" spans="2:5">
      <c r="B34" t="s">
        <v>7</v>
      </c>
      <c r="C34" t="s">
        <v>11</v>
      </c>
      <c r="D34">
        <v>72.666666666666671</v>
      </c>
      <c r="E34">
        <v>15.819818793736749</v>
      </c>
    </row>
    <row r="35" spans="2:5">
      <c r="C35" t="s">
        <v>12</v>
      </c>
      <c r="D35">
        <v>50</v>
      </c>
      <c r="E35">
        <v>16.10382977224155</v>
      </c>
    </row>
    <row r="36" spans="2:5">
      <c r="C36" t="s">
        <v>13</v>
      </c>
      <c r="D36">
        <v>0</v>
      </c>
      <c r="E36">
        <v>0</v>
      </c>
    </row>
    <row r="37" spans="2:5">
      <c r="C37" t="s">
        <v>14</v>
      </c>
      <c r="D37">
        <v>0</v>
      </c>
      <c r="E37">
        <v>0</v>
      </c>
    </row>
    <row r="39" spans="2:5">
      <c r="B39" t="s">
        <v>8</v>
      </c>
      <c r="C39" t="s">
        <v>11</v>
      </c>
      <c r="D39">
        <v>71</v>
      </c>
      <c r="E39">
        <v>8</v>
      </c>
    </row>
    <row r="40" spans="2:5">
      <c r="C40" t="s">
        <v>12</v>
      </c>
      <c r="D40">
        <v>71</v>
      </c>
      <c r="E40">
        <v>4.6188021535170058</v>
      </c>
    </row>
    <row r="41" spans="2:5">
      <c r="C41" t="s">
        <v>13</v>
      </c>
      <c r="D41">
        <v>0</v>
      </c>
      <c r="E41">
        <v>0</v>
      </c>
    </row>
    <row r="42" spans="2:5">
      <c r="C42" t="s">
        <v>14</v>
      </c>
      <c r="D42">
        <v>0</v>
      </c>
      <c r="E42">
        <v>0</v>
      </c>
    </row>
    <row r="44" spans="2:5">
      <c r="B44" t="s">
        <v>5</v>
      </c>
      <c r="C44" t="s">
        <v>11</v>
      </c>
      <c r="D44">
        <v>62.92307692307692</v>
      </c>
      <c r="E44">
        <v>17.974340685458344</v>
      </c>
    </row>
    <row r="45" spans="2:5">
      <c r="C45" t="s">
        <v>12</v>
      </c>
      <c r="D45">
        <v>70</v>
      </c>
      <c r="E45">
        <v>11.180339887498949</v>
      </c>
    </row>
    <row r="46" spans="2:5">
      <c r="C46" t="s">
        <v>13</v>
      </c>
      <c r="D46">
        <v>0</v>
      </c>
      <c r="E46">
        <v>0</v>
      </c>
    </row>
    <row r="47" spans="2:5">
      <c r="C47" t="s">
        <v>14</v>
      </c>
      <c r="D47">
        <v>0</v>
      </c>
      <c r="E47">
        <v>0</v>
      </c>
    </row>
    <row r="51" spans="1:21">
      <c r="A51" t="s">
        <v>17</v>
      </c>
      <c r="B51" t="s">
        <v>18</v>
      </c>
    </row>
    <row r="54" spans="1:21">
      <c r="A54" s="5" t="s">
        <v>19</v>
      </c>
      <c r="C54" t="s">
        <v>20</v>
      </c>
      <c r="S54" t="s">
        <v>9</v>
      </c>
      <c r="T54" t="s">
        <v>10</v>
      </c>
    </row>
    <row r="55" spans="1:21">
      <c r="A55" t="s">
        <v>12</v>
      </c>
      <c r="B55">
        <v>3</v>
      </c>
      <c r="C55">
        <v>3</v>
      </c>
      <c r="D55">
        <v>3</v>
      </c>
      <c r="E55">
        <v>3</v>
      </c>
      <c r="F55">
        <v>3</v>
      </c>
      <c r="G55">
        <v>3</v>
      </c>
      <c r="H55">
        <v>3</v>
      </c>
      <c r="I55">
        <v>3</v>
      </c>
      <c r="J55">
        <v>3</v>
      </c>
      <c r="K55">
        <v>2</v>
      </c>
      <c r="S55">
        <v>2.9</v>
      </c>
      <c r="T55">
        <v>0.31622776601683894</v>
      </c>
    </row>
    <row r="56" spans="1:21">
      <c r="A56" t="s">
        <v>13</v>
      </c>
      <c r="B56">
        <v>3</v>
      </c>
      <c r="C56">
        <v>3</v>
      </c>
      <c r="D56">
        <v>3</v>
      </c>
      <c r="E56">
        <v>3</v>
      </c>
      <c r="F56">
        <v>3</v>
      </c>
      <c r="G56">
        <v>3</v>
      </c>
      <c r="H56">
        <v>2</v>
      </c>
      <c r="I56">
        <v>2</v>
      </c>
      <c r="J56">
        <v>2</v>
      </c>
      <c r="K56">
        <v>2</v>
      </c>
      <c r="L56">
        <v>2</v>
      </c>
      <c r="M56">
        <v>1</v>
      </c>
      <c r="N56">
        <v>1</v>
      </c>
      <c r="O56">
        <v>1</v>
      </c>
      <c r="P56">
        <v>1</v>
      </c>
      <c r="Q56">
        <v>1</v>
      </c>
      <c r="S56">
        <v>2.0625</v>
      </c>
      <c r="T56">
        <v>0.8539125638299665</v>
      </c>
    </row>
    <row r="57" spans="1:21">
      <c r="A57" t="s">
        <v>14</v>
      </c>
      <c r="B57">
        <v>2</v>
      </c>
      <c r="C57">
        <v>2</v>
      </c>
      <c r="D57">
        <v>1</v>
      </c>
      <c r="E57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1.5</v>
      </c>
      <c r="L57">
        <v>0.5</v>
      </c>
      <c r="M57">
        <v>0.5</v>
      </c>
      <c r="N57">
        <v>0.5</v>
      </c>
      <c r="O57">
        <v>0.5</v>
      </c>
      <c r="P57">
        <v>0</v>
      </c>
      <c r="Q57">
        <v>0</v>
      </c>
      <c r="R57">
        <v>0</v>
      </c>
      <c r="S57">
        <v>0.8529411764705882</v>
      </c>
      <c r="T57">
        <v>0.60633906259083248</v>
      </c>
      <c r="U57">
        <v>0</v>
      </c>
    </row>
    <row r="58" spans="1:21">
      <c r="A58" t="s">
        <v>21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S58">
        <v>0</v>
      </c>
      <c r="T58">
        <v>0</v>
      </c>
    </row>
    <row r="59" spans="1:21">
      <c r="A59" t="s">
        <v>22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S59">
        <v>0</v>
      </c>
      <c r="T59">
        <v>0</v>
      </c>
    </row>
    <row r="72" spans="2:10">
      <c r="D72" t="s">
        <v>19</v>
      </c>
      <c r="E72" s="5" t="s">
        <v>24</v>
      </c>
      <c r="F72" s="5"/>
      <c r="H72" t="s">
        <v>19</v>
      </c>
      <c r="I72" t="s">
        <v>9</v>
      </c>
      <c r="J72" t="s">
        <v>10</v>
      </c>
    </row>
    <row r="73" spans="2:10">
      <c r="B73" t="s">
        <v>12</v>
      </c>
      <c r="C73">
        <v>2.9</v>
      </c>
      <c r="D73">
        <v>0.31622776601683894</v>
      </c>
      <c r="E73" s="5">
        <f t="shared" ref="E73:F77" si="0">C73*33.3</f>
        <v>96.57</v>
      </c>
      <c r="F73" s="5">
        <f t="shared" si="0"/>
        <v>10.530384608360736</v>
      </c>
      <c r="H73" t="s">
        <v>12</v>
      </c>
      <c r="I73">
        <v>2.9</v>
      </c>
      <c r="J73">
        <v>0.31622776601683894</v>
      </c>
    </row>
    <row r="74" spans="2:10">
      <c r="B74" t="s">
        <v>13</v>
      </c>
      <c r="C74">
        <v>2.0625</v>
      </c>
      <c r="D74">
        <v>0.8539125638299665</v>
      </c>
      <c r="E74" s="5">
        <f t="shared" si="0"/>
        <v>68.681249999999991</v>
      </c>
      <c r="F74" s="5">
        <f t="shared" si="0"/>
        <v>28.435288375537883</v>
      </c>
      <c r="H74" t="s">
        <v>13</v>
      </c>
      <c r="I74">
        <v>2.0625</v>
      </c>
      <c r="J74">
        <v>0.8539125638299665</v>
      </c>
    </row>
    <row r="75" spans="2:10">
      <c r="B75" t="s">
        <v>14</v>
      </c>
      <c r="C75">
        <v>0.8529411764705882</v>
      </c>
      <c r="D75">
        <v>0.60633906259083248</v>
      </c>
      <c r="E75" s="5">
        <f t="shared" si="0"/>
        <v>28.402941176470584</v>
      </c>
      <c r="F75" s="5">
        <f t="shared" si="0"/>
        <v>20.191090784274721</v>
      </c>
      <c r="H75" t="s">
        <v>14</v>
      </c>
      <c r="I75">
        <v>0.8529411764705882</v>
      </c>
      <c r="J75">
        <v>0.60633906259083248</v>
      </c>
    </row>
    <row r="76" spans="2:10">
      <c r="B76" t="s">
        <v>21</v>
      </c>
      <c r="C76">
        <v>0</v>
      </c>
      <c r="D76">
        <v>0</v>
      </c>
      <c r="E76" s="5">
        <f t="shared" si="0"/>
        <v>0</v>
      </c>
      <c r="F76" s="5">
        <f t="shared" si="0"/>
        <v>0</v>
      </c>
      <c r="H76" t="s">
        <v>21</v>
      </c>
      <c r="I76">
        <v>0</v>
      </c>
      <c r="J76">
        <v>0</v>
      </c>
    </row>
    <row r="77" spans="2:10">
      <c r="B77" t="s">
        <v>22</v>
      </c>
      <c r="C77">
        <v>0</v>
      </c>
      <c r="D77">
        <v>0</v>
      </c>
      <c r="E77" s="5">
        <f t="shared" si="0"/>
        <v>0</v>
      </c>
      <c r="F77" s="5">
        <f t="shared" si="0"/>
        <v>0</v>
      </c>
      <c r="H77" t="s">
        <v>22</v>
      </c>
      <c r="I77">
        <v>0</v>
      </c>
      <c r="J77">
        <v>0</v>
      </c>
    </row>
    <row r="82" spans="3:22">
      <c r="C82" t="s">
        <v>3</v>
      </c>
      <c r="D82" t="s">
        <v>2</v>
      </c>
    </row>
    <row r="83" spans="3:22">
      <c r="H83" t="s">
        <v>25</v>
      </c>
    </row>
    <row r="84" spans="3:22">
      <c r="E84" t="s">
        <v>9</v>
      </c>
      <c r="F84" t="s">
        <v>10</v>
      </c>
    </row>
    <row r="85" spans="3:22">
      <c r="C85" t="s">
        <v>19</v>
      </c>
      <c r="D85" t="s">
        <v>12</v>
      </c>
      <c r="E85" s="5">
        <v>96.57</v>
      </c>
      <c r="F85" s="5">
        <v>10.530384608360736</v>
      </c>
      <c r="U85" t="s">
        <v>9</v>
      </c>
      <c r="V85" t="s">
        <v>10</v>
      </c>
    </row>
    <row r="86" spans="3:22">
      <c r="D86" t="s">
        <v>13</v>
      </c>
      <c r="E86" s="5">
        <v>68.681249999999991</v>
      </c>
      <c r="F86" s="5">
        <v>28.435288375537883</v>
      </c>
      <c r="S86" t="s">
        <v>19</v>
      </c>
      <c r="T86" t="s">
        <v>12</v>
      </c>
      <c r="U86">
        <v>96.57</v>
      </c>
      <c r="V86">
        <v>10.530384608360736</v>
      </c>
    </row>
    <row r="87" spans="3:22">
      <c r="D87" t="s">
        <v>14</v>
      </c>
      <c r="E87" s="5">
        <v>30.178124999999998</v>
      </c>
      <c r="F87" s="5">
        <v>19.434908187331363</v>
      </c>
      <c r="I87" t="s">
        <v>90</v>
      </c>
      <c r="T87" t="s">
        <v>13</v>
      </c>
      <c r="U87">
        <v>68.681249999999991</v>
      </c>
      <c r="V87">
        <v>28.435288375537883</v>
      </c>
    </row>
    <row r="88" spans="3:22">
      <c r="D88" t="s">
        <v>21</v>
      </c>
      <c r="E88" s="5">
        <v>0</v>
      </c>
      <c r="F88" s="5">
        <v>0</v>
      </c>
      <c r="T88" t="s">
        <v>14</v>
      </c>
      <c r="U88">
        <v>30.178124999999998</v>
      </c>
      <c r="V88">
        <v>19.434908187331363</v>
      </c>
    </row>
    <row r="89" spans="3:22">
      <c r="T89" t="s">
        <v>21</v>
      </c>
      <c r="U89">
        <v>0</v>
      </c>
      <c r="V89">
        <v>0</v>
      </c>
    </row>
    <row r="90" spans="3:22">
      <c r="C90" t="s">
        <v>6</v>
      </c>
      <c r="D90" t="s">
        <v>11</v>
      </c>
      <c r="E90">
        <v>84.8</v>
      </c>
      <c r="F90">
        <v>2.6832815729997481</v>
      </c>
    </row>
    <row r="91" spans="3:22">
      <c r="D91" t="s">
        <v>12</v>
      </c>
      <c r="E91">
        <v>75.333333333333329</v>
      </c>
      <c r="F91">
        <v>13.613718571108114</v>
      </c>
      <c r="S91" t="s">
        <v>6</v>
      </c>
      <c r="T91" t="s">
        <v>11</v>
      </c>
      <c r="U91">
        <v>84.8</v>
      </c>
      <c r="V91">
        <v>2.6832815729997481</v>
      </c>
    </row>
    <row r="92" spans="3:22">
      <c r="D92" t="s">
        <v>13</v>
      </c>
      <c r="E92">
        <v>24.666666666666668</v>
      </c>
      <c r="F92">
        <v>23.35237318418266</v>
      </c>
      <c r="T92" t="s">
        <v>12</v>
      </c>
      <c r="U92">
        <v>75.333333333333329</v>
      </c>
      <c r="V92">
        <v>13.613718571108114</v>
      </c>
    </row>
    <row r="93" spans="3:22">
      <c r="D93" t="s">
        <v>14</v>
      </c>
      <c r="E93" s="15">
        <v>8.3333329999999997</v>
      </c>
      <c r="F93">
        <v>4</v>
      </c>
      <c r="T93" t="s">
        <v>13</v>
      </c>
      <c r="U93">
        <v>24.666666666666668</v>
      </c>
      <c r="V93">
        <v>23.35237318418266</v>
      </c>
    </row>
    <row r="94" spans="3:22">
      <c r="O94" t="s">
        <v>26</v>
      </c>
      <c r="T94" t="s">
        <v>14</v>
      </c>
      <c r="U94">
        <v>8.3333329999999997</v>
      </c>
      <c r="V94">
        <v>4</v>
      </c>
    </row>
    <row r="95" spans="3:22">
      <c r="C95" t="s">
        <v>7</v>
      </c>
      <c r="D95" t="s">
        <v>11</v>
      </c>
      <c r="E95">
        <v>72.666666666666671</v>
      </c>
      <c r="F95">
        <v>15.819818793736749</v>
      </c>
    </row>
    <row r="96" spans="3:22">
      <c r="D96" t="s">
        <v>12</v>
      </c>
      <c r="E96">
        <v>50</v>
      </c>
      <c r="F96">
        <v>16.10382977224155</v>
      </c>
      <c r="S96" t="s">
        <v>7</v>
      </c>
      <c r="T96" t="s">
        <v>11</v>
      </c>
      <c r="U96">
        <v>72.666666666666671</v>
      </c>
      <c r="V96">
        <v>15.819818793736749</v>
      </c>
    </row>
    <row r="97" spans="3:22">
      <c r="D97" t="s">
        <v>13</v>
      </c>
      <c r="E97">
        <v>0</v>
      </c>
      <c r="F97">
        <v>0</v>
      </c>
      <c r="T97" t="s">
        <v>12</v>
      </c>
      <c r="U97">
        <v>50</v>
      </c>
      <c r="V97">
        <v>16.10382977224155</v>
      </c>
    </row>
    <row r="98" spans="3:22">
      <c r="D98" t="s">
        <v>14</v>
      </c>
      <c r="E98">
        <v>0</v>
      </c>
      <c r="F98">
        <v>0</v>
      </c>
      <c r="T98" t="s">
        <v>13</v>
      </c>
      <c r="U98">
        <v>0</v>
      </c>
      <c r="V98">
        <v>0</v>
      </c>
    </row>
    <row r="99" spans="3:22">
      <c r="T99" t="s">
        <v>14</v>
      </c>
      <c r="U99">
        <v>0</v>
      </c>
      <c r="V99">
        <v>0</v>
      </c>
    </row>
    <row r="100" spans="3:22">
      <c r="C100" t="s">
        <v>8</v>
      </c>
      <c r="D100" t="s">
        <v>11</v>
      </c>
      <c r="E100">
        <v>71</v>
      </c>
      <c r="F100">
        <v>8</v>
      </c>
    </row>
    <row r="101" spans="3:22">
      <c r="D101" t="s">
        <v>12</v>
      </c>
      <c r="E101">
        <v>71</v>
      </c>
      <c r="F101">
        <v>4.6188021535170058</v>
      </c>
      <c r="S101" t="s">
        <v>8</v>
      </c>
      <c r="T101" t="s">
        <v>11</v>
      </c>
      <c r="U101">
        <v>71</v>
      </c>
      <c r="V101">
        <v>8</v>
      </c>
    </row>
    <row r="102" spans="3:22">
      <c r="D102" t="s">
        <v>13</v>
      </c>
      <c r="E102">
        <v>0</v>
      </c>
      <c r="F102">
        <v>0</v>
      </c>
      <c r="T102" t="s">
        <v>12</v>
      </c>
      <c r="U102">
        <v>71</v>
      </c>
      <c r="V102">
        <v>4.6188021535170058</v>
      </c>
    </row>
    <row r="103" spans="3:22">
      <c r="D103" t="s">
        <v>14</v>
      </c>
      <c r="E103">
        <v>0</v>
      </c>
      <c r="F103">
        <v>0</v>
      </c>
      <c r="T103" t="s">
        <v>13</v>
      </c>
      <c r="U103">
        <v>0</v>
      </c>
      <c r="V103">
        <v>0</v>
      </c>
    </row>
    <row r="104" spans="3:22">
      <c r="T104" t="s">
        <v>14</v>
      </c>
      <c r="U104">
        <v>0</v>
      </c>
      <c r="V104">
        <v>0</v>
      </c>
    </row>
    <row r="105" spans="3:22">
      <c r="C105" t="s">
        <v>5</v>
      </c>
      <c r="D105" t="s">
        <v>11</v>
      </c>
      <c r="E105">
        <v>62.92307692307692</v>
      </c>
      <c r="F105">
        <v>17.974340685458344</v>
      </c>
    </row>
    <row r="106" spans="3:22">
      <c r="D106" t="s">
        <v>12</v>
      </c>
      <c r="E106">
        <v>70</v>
      </c>
      <c r="F106">
        <v>11.180339887498949</v>
      </c>
      <c r="S106" t="s">
        <v>5</v>
      </c>
      <c r="T106" t="s">
        <v>11</v>
      </c>
      <c r="U106">
        <v>62.92307692307692</v>
      </c>
      <c r="V106">
        <v>17.974340685458344</v>
      </c>
    </row>
    <row r="107" spans="3:22">
      <c r="D107" t="s">
        <v>13</v>
      </c>
      <c r="E107">
        <v>0</v>
      </c>
      <c r="F107">
        <v>0</v>
      </c>
      <c r="T107" t="s">
        <v>12</v>
      </c>
      <c r="U107">
        <v>70</v>
      </c>
      <c r="V107">
        <v>11.180339887498949</v>
      </c>
    </row>
    <row r="108" spans="3:22">
      <c r="D108" t="s">
        <v>14</v>
      </c>
      <c r="E108">
        <v>0</v>
      </c>
      <c r="F108">
        <v>0</v>
      </c>
      <c r="T108" t="s">
        <v>13</v>
      </c>
      <c r="U108">
        <v>0</v>
      </c>
      <c r="V108">
        <v>0</v>
      </c>
    </row>
    <row r="109" spans="3:22">
      <c r="I109" s="15" t="s">
        <v>48</v>
      </c>
      <c r="J109" s="15"/>
      <c r="K109" s="15"/>
      <c r="L109" s="15"/>
      <c r="M109" s="15"/>
      <c r="N109" s="15"/>
      <c r="O109" s="15"/>
      <c r="P109" s="15"/>
      <c r="Q109" s="15" t="s">
        <v>49</v>
      </c>
      <c r="T109" t="s">
        <v>14</v>
      </c>
      <c r="U109">
        <v>0</v>
      </c>
      <c r="V109">
        <v>0</v>
      </c>
    </row>
    <row r="110" spans="3:22">
      <c r="I110" s="15" t="s">
        <v>27</v>
      </c>
      <c r="J110" s="15" t="s">
        <v>50</v>
      </c>
      <c r="K110" s="15" t="s">
        <v>26</v>
      </c>
      <c r="L110" s="15" t="s">
        <v>26</v>
      </c>
      <c r="M110" s="15" t="s">
        <v>26</v>
      </c>
      <c r="N110" s="15" t="s">
        <v>26</v>
      </c>
      <c r="O110" s="15" t="s">
        <v>26</v>
      </c>
      <c r="P110" s="15" t="s">
        <v>26</v>
      </c>
      <c r="Q110" s="15">
        <v>96.57</v>
      </c>
    </row>
    <row r="111" spans="3:22">
      <c r="I111" s="15" t="s">
        <v>32</v>
      </c>
      <c r="J111" s="15" t="s">
        <v>50</v>
      </c>
      <c r="K111" s="15" t="s">
        <v>51</v>
      </c>
      <c r="L111" s="15" t="s">
        <v>26</v>
      </c>
      <c r="M111" s="15" t="s">
        <v>26</v>
      </c>
      <c r="N111" s="15" t="s">
        <v>26</v>
      </c>
      <c r="O111" s="15" t="s">
        <v>26</v>
      </c>
      <c r="P111" s="15" t="s">
        <v>26</v>
      </c>
      <c r="Q111" s="15">
        <v>84.8</v>
      </c>
    </row>
    <row r="112" spans="3:22">
      <c r="I112" s="15" t="s">
        <v>33</v>
      </c>
      <c r="J112" s="15" t="s">
        <v>26</v>
      </c>
      <c r="K112" s="15" t="s">
        <v>51</v>
      </c>
      <c r="L112" s="15" t="s">
        <v>52</v>
      </c>
      <c r="M112" s="15" t="s">
        <v>26</v>
      </c>
      <c r="N112" s="15" t="s">
        <v>26</v>
      </c>
      <c r="O112" s="15" t="s">
        <v>26</v>
      </c>
      <c r="P112" s="15" t="s">
        <v>26</v>
      </c>
      <c r="Q112" s="15">
        <v>75.333332999999996</v>
      </c>
    </row>
    <row r="113" spans="9:17">
      <c r="I113" s="15" t="s">
        <v>35</v>
      </c>
      <c r="J113" s="15" t="s">
        <v>26</v>
      </c>
      <c r="K113" s="15" t="s">
        <v>51</v>
      </c>
      <c r="L113" s="15" t="s">
        <v>52</v>
      </c>
      <c r="M113" s="15" t="s">
        <v>26</v>
      </c>
      <c r="N113" s="15" t="s">
        <v>26</v>
      </c>
      <c r="O113" s="15" t="s">
        <v>26</v>
      </c>
      <c r="P113" s="15" t="s">
        <v>26</v>
      </c>
      <c r="Q113" s="15">
        <v>72.666667000000004</v>
      </c>
    </row>
    <row r="114" spans="9:17">
      <c r="I114" s="15" t="s">
        <v>39</v>
      </c>
      <c r="J114" s="15" t="s">
        <v>26</v>
      </c>
      <c r="K114" s="15" t="s">
        <v>51</v>
      </c>
      <c r="L114" s="15" t="s">
        <v>52</v>
      </c>
      <c r="M114" s="15" t="s">
        <v>26</v>
      </c>
      <c r="N114" s="15" t="s">
        <v>26</v>
      </c>
      <c r="O114" s="15" t="s">
        <v>26</v>
      </c>
      <c r="P114" s="15" t="s">
        <v>26</v>
      </c>
      <c r="Q114" s="15">
        <v>71</v>
      </c>
    </row>
    <row r="115" spans="9:17">
      <c r="I115" s="15" t="s">
        <v>40</v>
      </c>
      <c r="J115" s="15" t="s">
        <v>26</v>
      </c>
      <c r="K115" s="15" t="s">
        <v>51</v>
      </c>
      <c r="L115" s="15" t="s">
        <v>52</v>
      </c>
      <c r="M115" s="15" t="s">
        <v>26</v>
      </c>
      <c r="N115" s="15" t="s">
        <v>26</v>
      </c>
      <c r="O115" s="15" t="s">
        <v>26</v>
      </c>
      <c r="P115" s="15" t="s">
        <v>26</v>
      </c>
      <c r="Q115" s="15">
        <v>71</v>
      </c>
    </row>
    <row r="116" spans="9:17">
      <c r="I116" s="15" t="s">
        <v>44</v>
      </c>
      <c r="J116" s="15" t="s">
        <v>26</v>
      </c>
      <c r="K116" s="15" t="s">
        <v>51</v>
      </c>
      <c r="L116" s="15" t="s">
        <v>52</v>
      </c>
      <c r="M116" s="15" t="s">
        <v>26</v>
      </c>
      <c r="N116" s="15" t="s">
        <v>26</v>
      </c>
      <c r="O116" s="15" t="s">
        <v>26</v>
      </c>
      <c r="P116" s="15" t="s">
        <v>26</v>
      </c>
      <c r="Q116" s="15">
        <v>70</v>
      </c>
    </row>
    <row r="117" spans="9:17">
      <c r="I117" s="15" t="s">
        <v>28</v>
      </c>
      <c r="J117" s="15" t="s">
        <v>26</v>
      </c>
      <c r="K117" s="15" t="s">
        <v>26</v>
      </c>
      <c r="L117" s="15" t="s">
        <v>52</v>
      </c>
      <c r="M117" s="15" t="s">
        <v>26</v>
      </c>
      <c r="N117" s="15" t="s">
        <v>26</v>
      </c>
      <c r="O117" s="15" t="s">
        <v>26</v>
      </c>
      <c r="P117" s="15" t="s">
        <v>26</v>
      </c>
      <c r="Q117" s="15">
        <v>68.681250000000006</v>
      </c>
    </row>
    <row r="118" spans="9:17">
      <c r="I118" s="15" t="s">
        <v>43</v>
      </c>
      <c r="J118" s="15" t="s">
        <v>26</v>
      </c>
      <c r="K118" s="15" t="s">
        <v>26</v>
      </c>
      <c r="L118" s="15" t="s">
        <v>52</v>
      </c>
      <c r="M118" s="15" t="s">
        <v>53</v>
      </c>
      <c r="N118" s="15" t="s">
        <v>26</v>
      </c>
      <c r="O118" s="15" t="s">
        <v>26</v>
      </c>
      <c r="P118" s="15" t="s">
        <v>26</v>
      </c>
      <c r="Q118" s="15">
        <v>62.923076999999999</v>
      </c>
    </row>
    <row r="119" spans="9:17">
      <c r="I119" s="15" t="s">
        <v>36</v>
      </c>
      <c r="J119" s="15" t="s">
        <v>26</v>
      </c>
      <c r="K119" s="15" t="s">
        <v>26</v>
      </c>
      <c r="L119" s="15" t="s">
        <v>26</v>
      </c>
      <c r="M119" s="15" t="s">
        <v>53</v>
      </c>
      <c r="N119" s="15" t="s">
        <v>26</v>
      </c>
      <c r="O119" s="15" t="s">
        <v>26</v>
      </c>
      <c r="P119" s="15" t="s">
        <v>26</v>
      </c>
      <c r="Q119" s="15">
        <v>50</v>
      </c>
    </row>
    <row r="120" spans="9:17">
      <c r="I120" s="15" t="s">
        <v>29</v>
      </c>
      <c r="J120" s="15" t="s">
        <v>26</v>
      </c>
      <c r="K120" s="15" t="s">
        <v>26</v>
      </c>
      <c r="L120" s="15" t="s">
        <v>26</v>
      </c>
      <c r="M120" s="15" t="s">
        <v>26</v>
      </c>
      <c r="N120" s="15" t="s">
        <v>54</v>
      </c>
      <c r="O120" s="15" t="s">
        <v>26</v>
      </c>
      <c r="P120" s="15" t="s">
        <v>26</v>
      </c>
      <c r="Q120" s="15">
        <v>30.178125000000001</v>
      </c>
    </row>
    <row r="121" spans="9:17">
      <c r="I121" s="15" t="s">
        <v>34</v>
      </c>
      <c r="J121" s="15" t="s">
        <v>26</v>
      </c>
      <c r="K121" s="15" t="s">
        <v>26</v>
      </c>
      <c r="L121" s="15" t="s">
        <v>26</v>
      </c>
      <c r="M121" s="15" t="s">
        <v>26</v>
      </c>
      <c r="N121" s="15" t="s">
        <v>54</v>
      </c>
      <c r="O121" s="15" t="s">
        <v>69</v>
      </c>
      <c r="P121" s="15" t="s">
        <v>26</v>
      </c>
      <c r="Q121" s="15">
        <v>24.666667</v>
      </c>
    </row>
    <row r="122" spans="9:17">
      <c r="I122" s="15" t="s">
        <v>55</v>
      </c>
      <c r="J122" s="15" t="s">
        <v>26</v>
      </c>
      <c r="K122" s="15" t="s">
        <v>26</v>
      </c>
      <c r="L122" s="15" t="s">
        <v>26</v>
      </c>
      <c r="M122" s="15" t="s">
        <v>26</v>
      </c>
      <c r="N122" s="15" t="s">
        <v>26</v>
      </c>
      <c r="O122" s="15" t="s">
        <v>69</v>
      </c>
      <c r="P122" s="15" t="s">
        <v>70</v>
      </c>
      <c r="Q122" s="15">
        <v>8.3333329999999997</v>
      </c>
    </row>
    <row r="123" spans="9:17">
      <c r="I123" s="15" t="s">
        <v>37</v>
      </c>
      <c r="J123" s="15" t="s">
        <v>26</v>
      </c>
      <c r="K123" s="15" t="s">
        <v>26</v>
      </c>
      <c r="L123" s="15" t="s">
        <v>26</v>
      </c>
      <c r="M123" s="15" t="s">
        <v>26</v>
      </c>
      <c r="N123" s="15" t="s">
        <v>26</v>
      </c>
      <c r="O123" s="15" t="s">
        <v>26</v>
      </c>
      <c r="P123" s="15" t="s">
        <v>70</v>
      </c>
      <c r="Q123" s="15">
        <v>0</v>
      </c>
    </row>
    <row r="124" spans="9:17">
      <c r="I124" s="15" t="s">
        <v>41</v>
      </c>
      <c r="J124" s="15" t="s">
        <v>26</v>
      </c>
      <c r="K124" s="15" t="s">
        <v>26</v>
      </c>
      <c r="L124" s="15" t="s">
        <v>26</v>
      </c>
      <c r="M124" s="15" t="s">
        <v>26</v>
      </c>
      <c r="N124" s="15" t="s">
        <v>26</v>
      </c>
      <c r="O124" s="15" t="s">
        <v>26</v>
      </c>
      <c r="P124" s="15" t="s">
        <v>70</v>
      </c>
      <c r="Q124" s="15">
        <v>0</v>
      </c>
    </row>
    <row r="125" spans="9:17">
      <c r="I125" s="15" t="s">
        <v>42</v>
      </c>
      <c r="J125" s="15" t="s">
        <v>26</v>
      </c>
      <c r="K125" s="15" t="s">
        <v>26</v>
      </c>
      <c r="L125" s="15" t="s">
        <v>26</v>
      </c>
      <c r="M125" s="15" t="s">
        <v>26</v>
      </c>
      <c r="N125" s="15" t="s">
        <v>26</v>
      </c>
      <c r="O125" s="15" t="s">
        <v>26</v>
      </c>
      <c r="P125" s="15" t="s">
        <v>70</v>
      </c>
      <c r="Q125" s="15">
        <v>0</v>
      </c>
    </row>
    <row r="126" spans="9:17">
      <c r="I126" s="15" t="s">
        <v>45</v>
      </c>
      <c r="J126" s="15" t="s">
        <v>26</v>
      </c>
      <c r="K126" s="15" t="s">
        <v>26</v>
      </c>
      <c r="L126" s="15" t="s">
        <v>26</v>
      </c>
      <c r="M126" s="15" t="s">
        <v>26</v>
      </c>
      <c r="N126" s="15" t="s">
        <v>26</v>
      </c>
      <c r="O126" s="15" t="s">
        <v>26</v>
      </c>
      <c r="P126" s="15" t="s">
        <v>70</v>
      </c>
      <c r="Q126" s="15">
        <v>0</v>
      </c>
    </row>
    <row r="127" spans="9:17">
      <c r="I127" s="15" t="s">
        <v>46</v>
      </c>
      <c r="J127" s="15" t="s">
        <v>26</v>
      </c>
      <c r="K127" s="15" t="s">
        <v>26</v>
      </c>
      <c r="L127" s="15" t="s">
        <v>26</v>
      </c>
      <c r="M127" s="15" t="s">
        <v>26</v>
      </c>
      <c r="N127" s="15" t="s">
        <v>26</v>
      </c>
      <c r="O127" s="15" t="s">
        <v>26</v>
      </c>
      <c r="P127" s="15" t="s">
        <v>70</v>
      </c>
      <c r="Q127" s="15">
        <v>0</v>
      </c>
    </row>
    <row r="128" spans="9:17">
      <c r="I128" s="15" t="s">
        <v>38</v>
      </c>
      <c r="J128" s="15" t="s">
        <v>26</v>
      </c>
      <c r="K128" s="15" t="s">
        <v>26</v>
      </c>
      <c r="L128" s="15" t="s">
        <v>26</v>
      </c>
      <c r="M128" s="15" t="s">
        <v>26</v>
      </c>
      <c r="N128" s="15" t="s">
        <v>26</v>
      </c>
      <c r="O128" s="15" t="s">
        <v>26</v>
      </c>
      <c r="P128" s="15" t="s">
        <v>70</v>
      </c>
      <c r="Q128" s="15">
        <v>0</v>
      </c>
    </row>
    <row r="129" spans="3:17">
      <c r="I129" s="15" t="s">
        <v>30</v>
      </c>
      <c r="J129" s="15" t="s">
        <v>26</v>
      </c>
      <c r="K129" s="15" t="s">
        <v>26</v>
      </c>
      <c r="L129" s="15" t="s">
        <v>26</v>
      </c>
      <c r="M129" s="15" t="s">
        <v>26</v>
      </c>
      <c r="N129" s="15" t="s">
        <v>26</v>
      </c>
      <c r="O129" s="15" t="s">
        <v>26</v>
      </c>
      <c r="P129" s="15" t="s">
        <v>70</v>
      </c>
      <c r="Q129" s="15">
        <v>0</v>
      </c>
    </row>
    <row r="130" spans="3:17">
      <c r="I130" s="15" t="s">
        <v>31</v>
      </c>
      <c r="J130" s="15" t="s">
        <v>26</v>
      </c>
      <c r="K130" s="15" t="s">
        <v>26</v>
      </c>
      <c r="L130" s="15" t="s">
        <v>26</v>
      </c>
      <c r="M130" s="15" t="s">
        <v>26</v>
      </c>
      <c r="N130" s="15" t="s">
        <v>26</v>
      </c>
      <c r="O130" s="15" t="s">
        <v>26</v>
      </c>
      <c r="P130" s="15" t="s">
        <v>70</v>
      </c>
      <c r="Q130" s="15">
        <v>0</v>
      </c>
    </row>
    <row r="133" spans="3:17">
      <c r="C133" t="s">
        <v>91</v>
      </c>
    </row>
    <row r="157" spans="9:10">
      <c r="I157" t="s">
        <v>92</v>
      </c>
      <c r="J157" t="s">
        <v>93</v>
      </c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326"/>
  <sheetViews>
    <sheetView topLeftCell="A67" zoomScale="75" workbookViewId="0">
      <selection activeCell="D81" sqref="D81:L102"/>
    </sheetView>
  </sheetViews>
  <sheetFormatPr defaultRowHeight="15"/>
  <sheetData>
    <row r="4" spans="1:19">
      <c r="D4" s="5"/>
    </row>
    <row r="5" spans="1:19">
      <c r="O5" s="1"/>
      <c r="P5" s="1"/>
    </row>
    <row r="6" spans="1:19">
      <c r="O6" s="1"/>
      <c r="P6" s="1"/>
    </row>
    <row r="7" spans="1:19">
      <c r="O7" s="1"/>
      <c r="P7" s="1"/>
    </row>
    <row r="8" spans="1:19">
      <c r="O8" s="1"/>
      <c r="P8" s="1"/>
    </row>
    <row r="9" spans="1:19">
      <c r="O9" s="1"/>
      <c r="P9" s="1"/>
    </row>
    <row r="10" spans="1:19">
      <c r="O10" s="1"/>
      <c r="P10" s="1"/>
    </row>
    <row r="11" spans="1:19">
      <c r="D11" t="s">
        <v>19</v>
      </c>
      <c r="O11" s="1"/>
      <c r="P11" s="1"/>
    </row>
    <row r="12" spans="1:19">
      <c r="D12">
        <v>3</v>
      </c>
      <c r="E12">
        <v>3</v>
      </c>
      <c r="F12">
        <v>3</v>
      </c>
      <c r="G12">
        <v>3</v>
      </c>
      <c r="H12">
        <v>3</v>
      </c>
      <c r="I12">
        <v>3</v>
      </c>
      <c r="J12">
        <v>3</v>
      </c>
      <c r="K12">
        <v>3</v>
      </c>
      <c r="L12">
        <v>3</v>
      </c>
      <c r="M12">
        <v>2</v>
      </c>
      <c r="O12" s="1"/>
      <c r="P12" s="1"/>
    </row>
    <row r="13" spans="1:19">
      <c r="D13">
        <v>3</v>
      </c>
      <c r="E13">
        <v>3</v>
      </c>
      <c r="F13">
        <v>3</v>
      </c>
      <c r="G13">
        <v>3</v>
      </c>
      <c r="H13">
        <v>3</v>
      </c>
      <c r="I13">
        <v>3</v>
      </c>
      <c r="J13">
        <v>2</v>
      </c>
      <c r="K13">
        <v>2</v>
      </c>
      <c r="L13">
        <v>2</v>
      </c>
      <c r="M13">
        <v>2</v>
      </c>
      <c r="N13">
        <v>2</v>
      </c>
      <c r="O13" s="1">
        <v>1</v>
      </c>
      <c r="P13" s="1">
        <v>1</v>
      </c>
      <c r="Q13">
        <v>1</v>
      </c>
      <c r="R13">
        <v>1</v>
      </c>
      <c r="S13">
        <v>1</v>
      </c>
    </row>
    <row r="14" spans="1:19">
      <c r="D14">
        <v>2</v>
      </c>
      <c r="E14">
        <v>2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1.5</v>
      </c>
      <c r="N14">
        <v>0.5</v>
      </c>
      <c r="O14" s="1">
        <v>0.5</v>
      </c>
      <c r="P14" s="1">
        <v>0.5</v>
      </c>
      <c r="Q14">
        <v>0.5</v>
      </c>
      <c r="R14">
        <v>0</v>
      </c>
      <c r="S14">
        <v>0</v>
      </c>
    </row>
    <row r="15" spans="1:19">
      <c r="A15" s="10" t="s">
        <v>27</v>
      </c>
      <c r="B15" s="11">
        <v>99.899999999999991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9">
      <c r="A16" s="11" t="s">
        <v>27</v>
      </c>
      <c r="B16" s="11">
        <v>99.899999999999991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</row>
    <row r="17" spans="1:20">
      <c r="A17" s="10" t="s">
        <v>27</v>
      </c>
      <c r="B17" s="11">
        <v>99.899999999999991</v>
      </c>
    </row>
    <row r="18" spans="1:20">
      <c r="A18" s="11" t="s">
        <v>27</v>
      </c>
      <c r="B18" s="11">
        <v>99.899999999999991</v>
      </c>
      <c r="E18" t="s">
        <v>12</v>
      </c>
      <c r="F18" t="s">
        <v>13</v>
      </c>
      <c r="G18" t="s">
        <v>14</v>
      </c>
      <c r="H18" t="s">
        <v>21</v>
      </c>
      <c r="I18" t="s">
        <v>22</v>
      </c>
      <c r="J18" t="s">
        <v>12</v>
      </c>
      <c r="K18" t="s">
        <v>13</v>
      </c>
      <c r="L18" t="s">
        <v>14</v>
      </c>
      <c r="M18" t="s">
        <v>21</v>
      </c>
      <c r="N18" t="s">
        <v>22</v>
      </c>
      <c r="P18" t="s">
        <v>12</v>
      </c>
      <c r="Q18" t="s">
        <v>13</v>
      </c>
      <c r="R18" t="s">
        <v>14</v>
      </c>
      <c r="S18" t="s">
        <v>21</v>
      </c>
      <c r="T18" t="s">
        <v>22</v>
      </c>
    </row>
    <row r="19" spans="1:20">
      <c r="A19" s="10" t="s">
        <v>27</v>
      </c>
      <c r="B19" s="11">
        <v>99.899999999999991</v>
      </c>
      <c r="E19">
        <v>3</v>
      </c>
      <c r="F19">
        <v>3</v>
      </c>
      <c r="G19">
        <v>2</v>
      </c>
      <c r="H19">
        <v>0</v>
      </c>
      <c r="I19">
        <v>0</v>
      </c>
      <c r="J19">
        <f>E19*33.3</f>
        <v>99.899999999999991</v>
      </c>
      <c r="K19">
        <f>F19*33.3</f>
        <v>99.899999999999991</v>
      </c>
      <c r="L19">
        <f>G19*33.3</f>
        <v>66.599999999999994</v>
      </c>
      <c r="M19">
        <v>0</v>
      </c>
      <c r="N19">
        <v>0</v>
      </c>
      <c r="R19">
        <v>66.599999999999994</v>
      </c>
      <c r="S19">
        <v>0</v>
      </c>
      <c r="T19">
        <v>0</v>
      </c>
    </row>
    <row r="20" spans="1:20">
      <c r="A20" s="11" t="s">
        <v>27</v>
      </c>
      <c r="B20" s="11">
        <v>99.899999999999991</v>
      </c>
      <c r="E20">
        <v>3</v>
      </c>
      <c r="F20">
        <v>3</v>
      </c>
      <c r="G20">
        <v>2</v>
      </c>
      <c r="H20">
        <v>0</v>
      </c>
      <c r="I20">
        <v>0</v>
      </c>
      <c r="J20">
        <f t="shared" ref="J20:J28" si="0">E20*33.3</f>
        <v>99.899999999999991</v>
      </c>
      <c r="K20">
        <f t="shared" ref="K20:K34" si="1">F20*33.3</f>
        <v>99.899999999999991</v>
      </c>
      <c r="L20">
        <f t="shared" ref="L20:L34" si="2">G20*33.3</f>
        <v>66.599999999999994</v>
      </c>
      <c r="M20">
        <v>0</v>
      </c>
      <c r="N20">
        <v>0</v>
      </c>
      <c r="R20">
        <v>66.599999999999994</v>
      </c>
      <c r="S20">
        <v>0</v>
      </c>
      <c r="T20">
        <v>0</v>
      </c>
    </row>
    <row r="21" spans="1:20">
      <c r="A21" s="10" t="s">
        <v>27</v>
      </c>
      <c r="B21" s="11">
        <v>99.899999999999991</v>
      </c>
      <c r="E21">
        <v>3</v>
      </c>
      <c r="F21">
        <v>3</v>
      </c>
      <c r="G21">
        <v>1</v>
      </c>
      <c r="H21">
        <v>0</v>
      </c>
      <c r="I21">
        <v>0</v>
      </c>
      <c r="J21">
        <f t="shared" si="0"/>
        <v>99.899999999999991</v>
      </c>
      <c r="K21">
        <f t="shared" si="1"/>
        <v>99.899999999999991</v>
      </c>
      <c r="L21">
        <f t="shared" si="2"/>
        <v>33.299999999999997</v>
      </c>
      <c r="M21">
        <v>0</v>
      </c>
      <c r="N21">
        <v>0</v>
      </c>
      <c r="R21">
        <v>33.299999999999997</v>
      </c>
      <c r="S21">
        <v>0</v>
      </c>
      <c r="T21">
        <v>0</v>
      </c>
    </row>
    <row r="22" spans="1:20">
      <c r="A22" s="11" t="s">
        <v>27</v>
      </c>
      <c r="B22" s="11">
        <v>99.899999999999991</v>
      </c>
      <c r="E22">
        <v>3</v>
      </c>
      <c r="F22">
        <v>3</v>
      </c>
      <c r="G22">
        <v>1</v>
      </c>
      <c r="H22">
        <v>0</v>
      </c>
      <c r="I22">
        <v>0</v>
      </c>
      <c r="J22">
        <f t="shared" si="0"/>
        <v>99.899999999999991</v>
      </c>
      <c r="K22">
        <f t="shared" si="1"/>
        <v>99.899999999999991</v>
      </c>
      <c r="L22">
        <f t="shared" si="2"/>
        <v>33.299999999999997</v>
      </c>
      <c r="M22">
        <v>0</v>
      </c>
      <c r="N22">
        <v>0</v>
      </c>
      <c r="R22">
        <v>33.299999999999997</v>
      </c>
      <c r="S22">
        <v>0</v>
      </c>
      <c r="T22">
        <v>0</v>
      </c>
    </row>
    <row r="23" spans="1:20">
      <c r="A23" s="10" t="s">
        <v>27</v>
      </c>
      <c r="B23" s="11">
        <v>99.899999999999991</v>
      </c>
      <c r="E23">
        <v>3</v>
      </c>
      <c r="F23">
        <v>3</v>
      </c>
      <c r="G23">
        <v>1</v>
      </c>
      <c r="H23">
        <v>0</v>
      </c>
      <c r="I23">
        <v>0</v>
      </c>
      <c r="J23">
        <f t="shared" si="0"/>
        <v>99.899999999999991</v>
      </c>
      <c r="K23">
        <f t="shared" si="1"/>
        <v>99.899999999999991</v>
      </c>
      <c r="L23">
        <f t="shared" si="2"/>
        <v>33.299999999999997</v>
      </c>
      <c r="M23">
        <v>0</v>
      </c>
      <c r="N23">
        <v>0</v>
      </c>
      <c r="R23">
        <v>33.299999999999997</v>
      </c>
      <c r="S23">
        <v>0</v>
      </c>
      <c r="T23">
        <v>0</v>
      </c>
    </row>
    <row r="24" spans="1:20">
      <c r="A24" s="11" t="s">
        <v>27</v>
      </c>
      <c r="B24" s="11">
        <v>66.599999999999994</v>
      </c>
      <c r="E24">
        <v>3</v>
      </c>
      <c r="F24">
        <v>3</v>
      </c>
      <c r="G24">
        <v>1</v>
      </c>
      <c r="H24">
        <v>0</v>
      </c>
      <c r="I24">
        <v>0</v>
      </c>
      <c r="J24">
        <f t="shared" si="0"/>
        <v>99.899999999999991</v>
      </c>
      <c r="K24">
        <f t="shared" si="1"/>
        <v>99.899999999999991</v>
      </c>
      <c r="L24">
        <f t="shared" si="2"/>
        <v>33.299999999999997</v>
      </c>
      <c r="M24">
        <v>0</v>
      </c>
      <c r="N24">
        <v>0</v>
      </c>
      <c r="R24">
        <v>33.299999999999997</v>
      </c>
      <c r="S24">
        <v>0</v>
      </c>
      <c r="T24">
        <v>0</v>
      </c>
    </row>
    <row r="25" spans="1:20">
      <c r="A25" s="10" t="s">
        <v>28</v>
      </c>
      <c r="B25" s="11">
        <v>99.899999999999991</v>
      </c>
      <c r="E25">
        <v>3</v>
      </c>
      <c r="F25">
        <v>2</v>
      </c>
      <c r="G25">
        <v>1</v>
      </c>
      <c r="H25">
        <v>0</v>
      </c>
      <c r="I25">
        <v>0</v>
      </c>
      <c r="J25">
        <f t="shared" si="0"/>
        <v>99.899999999999991</v>
      </c>
      <c r="K25">
        <f t="shared" si="1"/>
        <v>66.599999999999994</v>
      </c>
      <c r="L25">
        <f t="shared" si="2"/>
        <v>33.299999999999997</v>
      </c>
      <c r="M25">
        <v>0</v>
      </c>
      <c r="N25">
        <v>0</v>
      </c>
      <c r="R25">
        <v>33.299999999999997</v>
      </c>
      <c r="S25">
        <v>0</v>
      </c>
      <c r="T25">
        <v>0</v>
      </c>
    </row>
    <row r="26" spans="1:20">
      <c r="A26" s="11" t="s">
        <v>28</v>
      </c>
      <c r="B26" s="11">
        <v>99.899999999999991</v>
      </c>
      <c r="E26">
        <v>3</v>
      </c>
      <c r="F26">
        <v>2</v>
      </c>
      <c r="G26">
        <v>1</v>
      </c>
      <c r="H26">
        <v>0</v>
      </c>
      <c r="I26">
        <v>0</v>
      </c>
      <c r="J26">
        <f t="shared" si="0"/>
        <v>99.899999999999991</v>
      </c>
      <c r="K26">
        <f t="shared" si="1"/>
        <v>66.599999999999994</v>
      </c>
      <c r="L26">
        <f t="shared" si="2"/>
        <v>33.299999999999997</v>
      </c>
      <c r="M26">
        <v>0</v>
      </c>
      <c r="N26">
        <v>0</v>
      </c>
      <c r="R26">
        <v>33.299999999999997</v>
      </c>
      <c r="S26">
        <v>0</v>
      </c>
      <c r="T26">
        <v>0</v>
      </c>
    </row>
    <row r="27" spans="1:20">
      <c r="A27" s="10" t="s">
        <v>28</v>
      </c>
      <c r="B27" s="11">
        <v>99.899999999999991</v>
      </c>
      <c r="E27">
        <v>3</v>
      </c>
      <c r="F27">
        <v>2</v>
      </c>
      <c r="G27">
        <v>1</v>
      </c>
      <c r="H27">
        <v>0</v>
      </c>
      <c r="I27">
        <v>0</v>
      </c>
      <c r="J27">
        <f t="shared" si="0"/>
        <v>99.899999999999991</v>
      </c>
      <c r="K27">
        <f t="shared" si="1"/>
        <v>66.599999999999994</v>
      </c>
      <c r="L27">
        <f t="shared" si="2"/>
        <v>33.299999999999997</v>
      </c>
      <c r="M27">
        <v>0</v>
      </c>
      <c r="N27">
        <v>0</v>
      </c>
      <c r="R27">
        <v>33.299999999999997</v>
      </c>
      <c r="S27">
        <v>0</v>
      </c>
      <c r="T27">
        <v>0</v>
      </c>
    </row>
    <row r="28" spans="1:20">
      <c r="A28" s="11" t="s">
        <v>28</v>
      </c>
      <c r="B28" s="11">
        <v>99.899999999999991</v>
      </c>
      <c r="E28">
        <v>2</v>
      </c>
      <c r="F28">
        <v>2</v>
      </c>
      <c r="G28">
        <v>1.5</v>
      </c>
      <c r="H28">
        <v>0</v>
      </c>
      <c r="I28">
        <v>0</v>
      </c>
      <c r="J28">
        <f t="shared" si="0"/>
        <v>66.599999999999994</v>
      </c>
      <c r="K28">
        <f t="shared" si="1"/>
        <v>66.599999999999994</v>
      </c>
      <c r="L28">
        <f t="shared" si="2"/>
        <v>49.949999999999996</v>
      </c>
      <c r="M28">
        <v>0</v>
      </c>
      <c r="N28">
        <v>0</v>
      </c>
      <c r="R28">
        <v>49.949999999999996</v>
      </c>
      <c r="S28">
        <v>0</v>
      </c>
      <c r="T28">
        <v>0</v>
      </c>
    </row>
    <row r="29" spans="1:20">
      <c r="A29" s="10" t="s">
        <v>28</v>
      </c>
      <c r="B29" s="11">
        <v>99.899999999999991</v>
      </c>
      <c r="F29">
        <v>2</v>
      </c>
      <c r="G29">
        <v>0.5</v>
      </c>
      <c r="H29">
        <v>0</v>
      </c>
      <c r="I29">
        <v>0</v>
      </c>
      <c r="K29">
        <f t="shared" si="1"/>
        <v>66.599999999999994</v>
      </c>
      <c r="L29">
        <f t="shared" si="2"/>
        <v>16.649999999999999</v>
      </c>
      <c r="M29">
        <v>0</v>
      </c>
      <c r="N29">
        <v>0</v>
      </c>
      <c r="R29">
        <v>16.649999999999999</v>
      </c>
      <c r="S29">
        <v>0</v>
      </c>
      <c r="T29">
        <v>0</v>
      </c>
    </row>
    <row r="30" spans="1:20">
      <c r="A30" s="11" t="s">
        <v>28</v>
      </c>
      <c r="B30" s="11">
        <v>99.899999999999991</v>
      </c>
      <c r="F30">
        <v>1</v>
      </c>
      <c r="G30">
        <v>0.5</v>
      </c>
      <c r="H30">
        <v>0</v>
      </c>
      <c r="I30">
        <v>0</v>
      </c>
      <c r="K30">
        <f t="shared" si="1"/>
        <v>33.299999999999997</v>
      </c>
      <c r="L30">
        <f t="shared" si="2"/>
        <v>16.649999999999999</v>
      </c>
      <c r="M30">
        <v>0</v>
      </c>
      <c r="N30">
        <v>0</v>
      </c>
      <c r="R30">
        <v>16.649999999999999</v>
      </c>
      <c r="S30">
        <v>0</v>
      </c>
      <c r="T30">
        <v>0</v>
      </c>
    </row>
    <row r="31" spans="1:20">
      <c r="A31" s="10" t="s">
        <v>28</v>
      </c>
      <c r="B31" s="11">
        <v>66.599999999999994</v>
      </c>
      <c r="F31">
        <v>1</v>
      </c>
      <c r="G31">
        <v>0.5</v>
      </c>
      <c r="K31">
        <f t="shared" si="1"/>
        <v>33.299999999999997</v>
      </c>
      <c r="L31">
        <f t="shared" si="2"/>
        <v>16.649999999999999</v>
      </c>
      <c r="R31">
        <v>16.649999999999999</v>
      </c>
    </row>
    <row r="32" spans="1:20">
      <c r="A32" s="11" t="s">
        <v>28</v>
      </c>
      <c r="B32" s="11">
        <v>66.599999999999994</v>
      </c>
      <c r="F32">
        <v>1</v>
      </c>
      <c r="G32">
        <v>0.5</v>
      </c>
      <c r="K32">
        <f t="shared" si="1"/>
        <v>33.299999999999997</v>
      </c>
      <c r="L32">
        <f t="shared" si="2"/>
        <v>16.649999999999999</v>
      </c>
      <c r="R32">
        <v>16.649999999999999</v>
      </c>
    </row>
    <row r="33" spans="1:18">
      <c r="A33" s="10" t="s">
        <v>28</v>
      </c>
      <c r="B33" s="11">
        <v>66.599999999999994</v>
      </c>
      <c r="D33" s="1"/>
      <c r="F33">
        <v>1</v>
      </c>
      <c r="G33">
        <v>0</v>
      </c>
      <c r="K33">
        <f t="shared" si="1"/>
        <v>33.299999999999997</v>
      </c>
      <c r="L33">
        <f t="shared" si="2"/>
        <v>0</v>
      </c>
      <c r="R33">
        <v>0</v>
      </c>
    </row>
    <row r="34" spans="1:18">
      <c r="A34" s="11" t="s">
        <v>28</v>
      </c>
      <c r="B34" s="11">
        <v>66.599999999999994</v>
      </c>
      <c r="D34" s="1"/>
      <c r="F34">
        <v>1</v>
      </c>
      <c r="G34">
        <v>0</v>
      </c>
      <c r="K34">
        <f t="shared" si="1"/>
        <v>33.299999999999997</v>
      </c>
      <c r="L34">
        <f t="shared" si="2"/>
        <v>0</v>
      </c>
      <c r="R34">
        <v>0</v>
      </c>
    </row>
    <row r="35" spans="1:18">
      <c r="A35" s="10" t="s">
        <v>28</v>
      </c>
      <c r="B35" s="11">
        <v>66.599999999999994</v>
      </c>
    </row>
    <row r="36" spans="1:18">
      <c r="A36" s="11" t="s">
        <v>28</v>
      </c>
      <c r="B36" s="11">
        <v>33.299999999999997</v>
      </c>
      <c r="C36" s="1"/>
    </row>
    <row r="37" spans="1:18">
      <c r="A37" s="10" t="s">
        <v>28</v>
      </c>
      <c r="B37" s="11">
        <v>33.299999999999997</v>
      </c>
      <c r="D37" t="s">
        <v>56</v>
      </c>
    </row>
    <row r="38" spans="1:18">
      <c r="A38" s="11" t="s">
        <v>28</v>
      </c>
      <c r="B38" s="11">
        <v>33.299999999999997</v>
      </c>
    </row>
    <row r="39" spans="1:18">
      <c r="A39" s="10" t="s">
        <v>28</v>
      </c>
      <c r="B39" s="11">
        <v>33.299999999999997</v>
      </c>
    </row>
    <row r="40" spans="1:18">
      <c r="A40" s="11" t="s">
        <v>28</v>
      </c>
      <c r="B40" s="11">
        <v>33.299999999999997</v>
      </c>
    </row>
    <row r="41" spans="1:18">
      <c r="A41" s="10" t="s">
        <v>29</v>
      </c>
      <c r="B41" s="11">
        <v>66.599999999999994</v>
      </c>
    </row>
    <row r="42" spans="1:18">
      <c r="A42" s="11" t="s">
        <v>29</v>
      </c>
      <c r="B42" s="10">
        <v>66.599999999999994</v>
      </c>
      <c r="D42" t="s">
        <v>57</v>
      </c>
    </row>
    <row r="43" spans="1:18">
      <c r="A43" s="10" t="s">
        <v>29</v>
      </c>
      <c r="B43" s="10">
        <v>33.299999999999997</v>
      </c>
    </row>
    <row r="44" spans="1:18">
      <c r="A44" s="11" t="s">
        <v>29</v>
      </c>
      <c r="B44" s="10">
        <v>33.299999999999997</v>
      </c>
      <c r="D44" s="1"/>
      <c r="E44" s="1"/>
    </row>
    <row r="45" spans="1:18">
      <c r="A45" s="10" t="s">
        <v>29</v>
      </c>
      <c r="B45" s="10">
        <v>33.299999999999997</v>
      </c>
      <c r="D45" s="1"/>
      <c r="E45" s="1"/>
    </row>
    <row r="46" spans="1:18">
      <c r="A46" s="11" t="s">
        <v>29</v>
      </c>
      <c r="B46" s="10">
        <v>33.299999999999997</v>
      </c>
      <c r="D46" t="s">
        <v>67</v>
      </c>
    </row>
    <row r="47" spans="1:18">
      <c r="A47" s="10" t="s">
        <v>29</v>
      </c>
      <c r="B47" s="10">
        <v>33.299999999999997</v>
      </c>
    </row>
    <row r="48" spans="1:18">
      <c r="A48" s="11" t="s">
        <v>29</v>
      </c>
      <c r="B48" s="10">
        <v>33.299999999999997</v>
      </c>
      <c r="D48" t="s">
        <v>68</v>
      </c>
      <c r="E48" t="s">
        <v>58</v>
      </c>
    </row>
    <row r="49" spans="1:25">
      <c r="A49" s="10" t="s">
        <v>29</v>
      </c>
      <c r="B49" s="10">
        <v>33.299999999999997</v>
      </c>
      <c r="D49">
        <v>1.97976</v>
      </c>
      <c r="E49">
        <v>0.05</v>
      </c>
    </row>
    <row r="50" spans="1:25">
      <c r="A50" s="11" t="s">
        <v>29</v>
      </c>
      <c r="B50" s="10">
        <v>49.949999999999996</v>
      </c>
    </row>
    <row r="51" spans="1:25">
      <c r="A51" s="10" t="s">
        <v>29</v>
      </c>
      <c r="B51" s="10">
        <v>16.649999999999999</v>
      </c>
    </row>
    <row r="52" spans="1:25">
      <c r="A52" s="11" t="s">
        <v>29</v>
      </c>
      <c r="B52" s="10">
        <v>16.649999999999999</v>
      </c>
      <c r="D52" t="s">
        <v>59</v>
      </c>
    </row>
    <row r="53" spans="1:25">
      <c r="A53" s="10" t="s">
        <v>29</v>
      </c>
      <c r="B53" s="10">
        <v>16.649999999999999</v>
      </c>
      <c r="E53" t="s">
        <v>27</v>
      </c>
      <c r="F53" t="s">
        <v>32</v>
      </c>
      <c r="G53" t="s">
        <v>33</v>
      </c>
      <c r="H53" t="s">
        <v>35</v>
      </c>
      <c r="I53" t="s">
        <v>39</v>
      </c>
      <c r="J53" t="s">
        <v>40</v>
      </c>
      <c r="K53" t="s">
        <v>44</v>
      </c>
      <c r="L53" t="s">
        <v>28</v>
      </c>
      <c r="M53" t="s">
        <v>43</v>
      </c>
      <c r="N53" t="s">
        <v>36</v>
      </c>
      <c r="O53" t="s">
        <v>29</v>
      </c>
      <c r="P53" t="s">
        <v>34</v>
      </c>
      <c r="Q53" t="s">
        <v>55</v>
      </c>
      <c r="R53" t="s">
        <v>37</v>
      </c>
      <c r="S53" t="s">
        <v>41</v>
      </c>
      <c r="T53" t="s">
        <v>42</v>
      </c>
      <c r="U53" t="s">
        <v>45</v>
      </c>
      <c r="V53" t="s">
        <v>46</v>
      </c>
      <c r="W53" t="s">
        <v>38</v>
      </c>
      <c r="X53" t="s">
        <v>30</v>
      </c>
      <c r="Y53" t="s">
        <v>31</v>
      </c>
    </row>
    <row r="54" spans="1:25">
      <c r="A54" s="11" t="s">
        <v>29</v>
      </c>
      <c r="B54" s="10">
        <v>16.649999999999999</v>
      </c>
      <c r="D54" t="s">
        <v>27</v>
      </c>
      <c r="E54">
        <v>-13.244</v>
      </c>
      <c r="F54">
        <v>-4.4509999999999996</v>
      </c>
      <c r="G54">
        <v>1.742</v>
      </c>
      <c r="H54">
        <v>8.61</v>
      </c>
      <c r="I54">
        <v>8.0500000000000007</v>
      </c>
      <c r="J54">
        <v>8.0500000000000007</v>
      </c>
      <c r="K54">
        <v>10.349</v>
      </c>
      <c r="L54">
        <v>15.951000000000001</v>
      </c>
      <c r="M54">
        <v>21.19</v>
      </c>
      <c r="N54">
        <v>29.05</v>
      </c>
      <c r="O54">
        <v>54.454000000000001</v>
      </c>
      <c r="P54">
        <v>52.408999999999999</v>
      </c>
      <c r="Q54">
        <v>68.742000000000004</v>
      </c>
      <c r="R54">
        <v>79.05</v>
      </c>
      <c r="S54">
        <v>79.05</v>
      </c>
      <c r="T54">
        <v>79.05</v>
      </c>
      <c r="U54">
        <v>80.349000000000004</v>
      </c>
      <c r="V54">
        <v>80.349000000000004</v>
      </c>
      <c r="W54">
        <v>79.05</v>
      </c>
      <c r="X54">
        <v>83.89</v>
      </c>
      <c r="Y54">
        <v>83.89</v>
      </c>
    </row>
    <row r="55" spans="1:25">
      <c r="A55" s="10" t="s">
        <v>29</v>
      </c>
      <c r="B55" s="10">
        <v>0</v>
      </c>
      <c r="D55" t="s">
        <v>32</v>
      </c>
      <c r="E55">
        <v>-4.4509999999999996</v>
      </c>
      <c r="F55">
        <v>-18.73</v>
      </c>
      <c r="G55">
        <v>-12.161</v>
      </c>
      <c r="H55">
        <v>-5.7990000000000004</v>
      </c>
      <c r="I55">
        <v>-6.0659999999999998</v>
      </c>
      <c r="J55">
        <v>-6.0659999999999998</v>
      </c>
      <c r="K55">
        <v>-3.93</v>
      </c>
      <c r="L55">
        <v>0.94599999999999995</v>
      </c>
      <c r="M55">
        <v>6.2930000000000001</v>
      </c>
      <c r="N55">
        <v>14.933999999999999</v>
      </c>
      <c r="O55">
        <v>39.448999999999998</v>
      </c>
      <c r="P55">
        <v>38.506</v>
      </c>
      <c r="Q55">
        <v>54.838999999999999</v>
      </c>
      <c r="R55">
        <v>64.933999999999997</v>
      </c>
      <c r="S55">
        <v>64.933999999999997</v>
      </c>
      <c r="T55">
        <v>64.933999999999997</v>
      </c>
      <c r="U55">
        <v>66.069999999999993</v>
      </c>
      <c r="V55">
        <v>66.069999999999993</v>
      </c>
      <c r="W55">
        <v>64.933999999999997</v>
      </c>
      <c r="X55">
        <v>69.036000000000001</v>
      </c>
      <c r="Y55">
        <v>69.036000000000001</v>
      </c>
    </row>
    <row r="56" spans="1:25">
      <c r="A56" s="11" t="s">
        <v>29</v>
      </c>
      <c r="B56" s="10">
        <v>0</v>
      </c>
      <c r="D56" t="s">
        <v>33</v>
      </c>
      <c r="E56">
        <v>1.742</v>
      </c>
      <c r="F56">
        <v>-12.161</v>
      </c>
      <c r="G56">
        <v>-24.18</v>
      </c>
      <c r="H56">
        <v>-18.274000000000001</v>
      </c>
      <c r="I56">
        <v>-18.285</v>
      </c>
      <c r="J56">
        <v>-18.285</v>
      </c>
      <c r="K56">
        <v>-16.294</v>
      </c>
      <c r="L56">
        <v>-11.98</v>
      </c>
      <c r="M56">
        <v>-6.5579999999999998</v>
      </c>
      <c r="N56">
        <v>2.7149999999999999</v>
      </c>
      <c r="O56">
        <v>26.523</v>
      </c>
      <c r="P56">
        <v>26.486000000000001</v>
      </c>
      <c r="Q56">
        <v>42.82</v>
      </c>
      <c r="R56">
        <v>52.715000000000003</v>
      </c>
      <c r="S56">
        <v>52.715000000000003</v>
      </c>
      <c r="T56">
        <v>52.715000000000003</v>
      </c>
      <c r="U56">
        <v>53.706000000000003</v>
      </c>
      <c r="V56">
        <v>53.706000000000003</v>
      </c>
      <c r="W56">
        <v>52.715000000000003</v>
      </c>
      <c r="X56">
        <v>56.216999999999999</v>
      </c>
      <c r="Y56">
        <v>56.216999999999999</v>
      </c>
    </row>
    <row r="57" spans="1:25">
      <c r="A57" s="10" t="s">
        <v>30</v>
      </c>
      <c r="B57" s="10">
        <v>0</v>
      </c>
      <c r="D57" t="s">
        <v>35</v>
      </c>
      <c r="E57">
        <v>8.61</v>
      </c>
      <c r="F57">
        <v>-5.7990000000000004</v>
      </c>
      <c r="G57">
        <v>-18.274000000000001</v>
      </c>
      <c r="H57">
        <v>-17.097999999999999</v>
      </c>
      <c r="I57">
        <v>-17.45</v>
      </c>
      <c r="J57">
        <v>-17.45</v>
      </c>
      <c r="K57">
        <v>-15.266</v>
      </c>
      <c r="L57">
        <v>-10.192</v>
      </c>
      <c r="M57">
        <v>-4.8730000000000002</v>
      </c>
      <c r="N57">
        <v>3.55</v>
      </c>
      <c r="O57">
        <v>28.312000000000001</v>
      </c>
      <c r="P57">
        <v>27.059000000000001</v>
      </c>
      <c r="Q57">
        <v>43.393000000000001</v>
      </c>
      <c r="R57">
        <v>53.55</v>
      </c>
      <c r="S57">
        <v>53.55</v>
      </c>
      <c r="T57">
        <v>53.55</v>
      </c>
      <c r="U57">
        <v>54.734000000000002</v>
      </c>
      <c r="V57">
        <v>54.734000000000002</v>
      </c>
      <c r="W57">
        <v>53.55</v>
      </c>
      <c r="X57">
        <v>57.859000000000002</v>
      </c>
      <c r="Y57">
        <v>57.859000000000002</v>
      </c>
    </row>
    <row r="58" spans="1:25">
      <c r="A58" s="11" t="s">
        <v>30</v>
      </c>
      <c r="B58" s="10">
        <v>0</v>
      </c>
      <c r="D58" t="s">
        <v>39</v>
      </c>
      <c r="E58">
        <v>8.0500000000000007</v>
      </c>
      <c r="F58">
        <v>-6.0659999999999998</v>
      </c>
      <c r="G58">
        <v>-18.285</v>
      </c>
      <c r="H58">
        <v>-17.45</v>
      </c>
      <c r="I58">
        <v>-20.940999999999999</v>
      </c>
      <c r="J58">
        <v>-20.940999999999999</v>
      </c>
      <c r="K58">
        <v>-18.866</v>
      </c>
      <c r="L58">
        <v>-14.236000000000001</v>
      </c>
      <c r="M58">
        <v>-8.8559999999999999</v>
      </c>
      <c r="N58">
        <v>5.8999999999999997E-2</v>
      </c>
      <c r="O58">
        <v>24.266999999999999</v>
      </c>
      <c r="P58">
        <v>23.715</v>
      </c>
      <c r="Q58">
        <v>40.048000000000002</v>
      </c>
      <c r="R58">
        <v>50.058999999999997</v>
      </c>
      <c r="S58">
        <v>50.058999999999997</v>
      </c>
      <c r="T58">
        <v>50.058999999999997</v>
      </c>
      <c r="U58">
        <v>51.134</v>
      </c>
      <c r="V58">
        <v>51.134</v>
      </c>
      <c r="W58">
        <v>50.058999999999997</v>
      </c>
      <c r="X58">
        <v>53.902000000000001</v>
      </c>
      <c r="Y58">
        <v>53.902000000000001</v>
      </c>
    </row>
    <row r="59" spans="1:25">
      <c r="A59" s="10" t="s">
        <v>30</v>
      </c>
      <c r="B59" s="10">
        <v>0</v>
      </c>
      <c r="D59" t="s">
        <v>40</v>
      </c>
      <c r="E59">
        <v>8.0500000000000007</v>
      </c>
      <c r="F59">
        <v>-6.0659999999999998</v>
      </c>
      <c r="G59">
        <v>-18.285</v>
      </c>
      <c r="H59">
        <v>-17.45</v>
      </c>
      <c r="I59">
        <v>-20.940999999999999</v>
      </c>
      <c r="J59">
        <v>-20.940999999999999</v>
      </c>
      <c r="K59">
        <v>-18.866</v>
      </c>
      <c r="L59">
        <v>-14.236000000000001</v>
      </c>
      <c r="M59">
        <v>-8.8559999999999999</v>
      </c>
      <c r="N59">
        <v>5.8999999999999997E-2</v>
      </c>
      <c r="O59">
        <v>24.266999999999999</v>
      </c>
      <c r="P59">
        <v>23.715</v>
      </c>
      <c r="Q59">
        <v>40.048000000000002</v>
      </c>
      <c r="R59">
        <v>50.058999999999997</v>
      </c>
      <c r="S59">
        <v>50.058999999999997</v>
      </c>
      <c r="T59">
        <v>50.058999999999997</v>
      </c>
      <c r="U59">
        <v>51.134</v>
      </c>
      <c r="V59">
        <v>51.134</v>
      </c>
      <c r="W59">
        <v>50.058999999999997</v>
      </c>
      <c r="X59">
        <v>53.902000000000001</v>
      </c>
      <c r="Y59">
        <v>53.902000000000001</v>
      </c>
    </row>
    <row r="60" spans="1:25">
      <c r="A60" s="11" t="s">
        <v>30</v>
      </c>
      <c r="B60" s="10">
        <v>0</v>
      </c>
      <c r="D60" t="s">
        <v>44</v>
      </c>
      <c r="E60">
        <v>10.349</v>
      </c>
      <c r="F60">
        <v>-3.93</v>
      </c>
      <c r="G60">
        <v>-16.294</v>
      </c>
      <c r="H60">
        <v>-15.266</v>
      </c>
      <c r="I60">
        <v>-18.866</v>
      </c>
      <c r="J60">
        <v>-18.866</v>
      </c>
      <c r="K60">
        <v>-18.73</v>
      </c>
      <c r="L60">
        <v>-13.853999999999999</v>
      </c>
      <c r="M60">
        <v>-8.5069999999999997</v>
      </c>
      <c r="N60">
        <v>0.13400000000000001</v>
      </c>
      <c r="O60">
        <v>24.649000000000001</v>
      </c>
      <c r="P60">
        <v>23.706</v>
      </c>
      <c r="Q60">
        <v>40.039000000000001</v>
      </c>
      <c r="R60">
        <v>50.134</v>
      </c>
      <c r="S60">
        <v>50.134</v>
      </c>
      <c r="T60">
        <v>50.134</v>
      </c>
      <c r="U60">
        <v>51.27</v>
      </c>
      <c r="V60">
        <v>51.27</v>
      </c>
      <c r="W60">
        <v>50.134</v>
      </c>
      <c r="X60">
        <v>54.235999999999997</v>
      </c>
      <c r="Y60">
        <v>54.235999999999997</v>
      </c>
    </row>
    <row r="61" spans="1:25">
      <c r="A61" s="10" t="s">
        <v>30</v>
      </c>
      <c r="B61" s="10">
        <v>0</v>
      </c>
      <c r="D61" t="s">
        <v>28</v>
      </c>
      <c r="E61">
        <v>15.951000000000001</v>
      </c>
      <c r="F61">
        <v>0.94599999999999995</v>
      </c>
      <c r="G61">
        <v>-11.98</v>
      </c>
      <c r="H61">
        <v>-10.192</v>
      </c>
      <c r="I61">
        <v>-14.236000000000001</v>
      </c>
      <c r="J61">
        <v>-14.236000000000001</v>
      </c>
      <c r="K61">
        <v>-13.853999999999999</v>
      </c>
      <c r="L61">
        <v>-10.47</v>
      </c>
      <c r="M61">
        <v>-5.3</v>
      </c>
      <c r="N61">
        <v>2.1259999999999999</v>
      </c>
      <c r="O61">
        <v>28.033000000000001</v>
      </c>
      <c r="P61">
        <v>25.382000000000001</v>
      </c>
      <c r="Q61">
        <v>41.716000000000001</v>
      </c>
      <c r="R61">
        <v>52.125999999999998</v>
      </c>
      <c r="S61">
        <v>52.125999999999998</v>
      </c>
      <c r="T61">
        <v>52.125999999999998</v>
      </c>
      <c r="U61">
        <v>53.508000000000003</v>
      </c>
      <c r="V61">
        <v>53.508000000000003</v>
      </c>
      <c r="W61">
        <v>52.125999999999998</v>
      </c>
      <c r="X61">
        <v>57.372</v>
      </c>
      <c r="Y61">
        <v>57.372</v>
      </c>
    </row>
    <row r="62" spans="1:25">
      <c r="A62" s="11" t="s">
        <v>30</v>
      </c>
      <c r="B62" s="10">
        <v>0</v>
      </c>
      <c r="D62" t="s">
        <v>43</v>
      </c>
      <c r="E62">
        <v>21.19</v>
      </c>
      <c r="F62">
        <v>6.2930000000000001</v>
      </c>
      <c r="G62">
        <v>-6.5579999999999998</v>
      </c>
      <c r="H62">
        <v>-4.8730000000000002</v>
      </c>
      <c r="I62">
        <v>-8.8559999999999999</v>
      </c>
      <c r="J62">
        <v>-8.8559999999999999</v>
      </c>
      <c r="K62">
        <v>-8.5069999999999997</v>
      </c>
      <c r="L62">
        <v>-5.3</v>
      </c>
      <c r="M62">
        <v>-11.616</v>
      </c>
      <c r="N62">
        <v>-4.01</v>
      </c>
      <c r="O62">
        <v>21.687000000000001</v>
      </c>
      <c r="P62">
        <v>19.288</v>
      </c>
      <c r="Q62">
        <v>35.621000000000002</v>
      </c>
      <c r="R62">
        <v>45.99</v>
      </c>
      <c r="S62">
        <v>45.99</v>
      </c>
      <c r="T62">
        <v>45.99</v>
      </c>
      <c r="U62">
        <v>47.338999999999999</v>
      </c>
      <c r="V62">
        <v>47.338999999999999</v>
      </c>
      <c r="W62">
        <v>45.99</v>
      </c>
      <c r="X62">
        <v>51.067999999999998</v>
      </c>
      <c r="Y62">
        <v>51.067999999999998</v>
      </c>
    </row>
    <row r="63" spans="1:25">
      <c r="A63" s="10" t="s">
        <v>30</v>
      </c>
      <c r="B63" s="10">
        <v>0</v>
      </c>
      <c r="D63" t="s">
        <v>36</v>
      </c>
      <c r="E63">
        <v>29.05</v>
      </c>
      <c r="F63">
        <v>14.933999999999999</v>
      </c>
      <c r="G63">
        <v>2.7149999999999999</v>
      </c>
      <c r="H63">
        <v>3.55</v>
      </c>
      <c r="I63">
        <v>5.8999999999999997E-2</v>
      </c>
      <c r="J63">
        <v>5.8999999999999997E-2</v>
      </c>
      <c r="K63">
        <v>0.13400000000000001</v>
      </c>
      <c r="L63">
        <v>2.1259999999999999</v>
      </c>
      <c r="M63">
        <v>-4.01</v>
      </c>
      <c r="N63">
        <v>-20.940999999999999</v>
      </c>
      <c r="O63">
        <v>3.2669999999999999</v>
      </c>
      <c r="P63">
        <v>2.7149999999999999</v>
      </c>
      <c r="Q63">
        <v>19.047999999999998</v>
      </c>
      <c r="R63">
        <v>29.059000000000001</v>
      </c>
      <c r="S63">
        <v>29.059000000000001</v>
      </c>
      <c r="T63">
        <v>29.059000000000001</v>
      </c>
      <c r="U63">
        <v>30.134</v>
      </c>
      <c r="V63">
        <v>30.134</v>
      </c>
      <c r="W63">
        <v>29.059000000000001</v>
      </c>
      <c r="X63">
        <v>32.902000000000001</v>
      </c>
      <c r="Y63">
        <v>32.902000000000001</v>
      </c>
    </row>
    <row r="64" spans="1:25">
      <c r="A64" s="11" t="s">
        <v>30</v>
      </c>
      <c r="B64" s="10">
        <v>0</v>
      </c>
      <c r="D64" t="s">
        <v>29</v>
      </c>
      <c r="E64">
        <v>54.454000000000001</v>
      </c>
      <c r="F64">
        <v>39.448999999999998</v>
      </c>
      <c r="G64">
        <v>26.523</v>
      </c>
      <c r="H64">
        <v>28.312000000000001</v>
      </c>
      <c r="I64">
        <v>24.266999999999999</v>
      </c>
      <c r="J64">
        <v>24.266999999999999</v>
      </c>
      <c r="K64">
        <v>24.649000000000001</v>
      </c>
      <c r="L64">
        <v>28.033000000000001</v>
      </c>
      <c r="M64">
        <v>21.687000000000001</v>
      </c>
      <c r="N64">
        <v>3.2669999999999999</v>
      </c>
      <c r="O64">
        <v>-10.47</v>
      </c>
      <c r="P64">
        <v>-13.121</v>
      </c>
      <c r="Q64">
        <v>3.2130000000000001</v>
      </c>
      <c r="R64">
        <v>13.622999999999999</v>
      </c>
      <c r="S64">
        <v>13.622999999999999</v>
      </c>
      <c r="T64">
        <v>13.622999999999999</v>
      </c>
      <c r="U64">
        <v>15.005000000000001</v>
      </c>
      <c r="V64">
        <v>15.005000000000001</v>
      </c>
      <c r="W64">
        <v>13.622999999999999</v>
      </c>
      <c r="X64">
        <v>18.869</v>
      </c>
      <c r="Y64">
        <v>18.869</v>
      </c>
    </row>
    <row r="65" spans="1:25">
      <c r="A65" s="10" t="s">
        <v>30</v>
      </c>
      <c r="B65" s="10">
        <v>0</v>
      </c>
      <c r="D65" t="s">
        <v>34</v>
      </c>
      <c r="E65">
        <v>52.408999999999999</v>
      </c>
      <c r="F65">
        <v>38.506</v>
      </c>
      <c r="G65">
        <v>26.486000000000001</v>
      </c>
      <c r="H65">
        <v>27.059000000000001</v>
      </c>
      <c r="I65">
        <v>23.715</v>
      </c>
      <c r="J65">
        <v>23.715</v>
      </c>
      <c r="K65">
        <v>23.706</v>
      </c>
      <c r="L65">
        <v>25.382000000000001</v>
      </c>
      <c r="M65">
        <v>19.288</v>
      </c>
      <c r="N65">
        <v>2.7149999999999999</v>
      </c>
      <c r="O65">
        <v>-13.121</v>
      </c>
      <c r="P65">
        <v>-24.18</v>
      </c>
      <c r="Q65">
        <v>-7.8470000000000004</v>
      </c>
      <c r="R65">
        <v>2.048</v>
      </c>
      <c r="S65">
        <v>2.048</v>
      </c>
      <c r="T65">
        <v>2.048</v>
      </c>
      <c r="U65">
        <v>3.0390000000000001</v>
      </c>
      <c r="V65">
        <v>3.0390000000000001</v>
      </c>
      <c r="W65">
        <v>2.048</v>
      </c>
      <c r="X65">
        <v>5.55</v>
      </c>
      <c r="Y65">
        <v>5.55</v>
      </c>
    </row>
    <row r="66" spans="1:25">
      <c r="A66" s="11" t="s">
        <v>30</v>
      </c>
      <c r="B66" s="10">
        <v>0</v>
      </c>
      <c r="D66" t="s">
        <v>55</v>
      </c>
      <c r="E66">
        <v>68.742000000000004</v>
      </c>
      <c r="F66">
        <v>54.838999999999999</v>
      </c>
      <c r="G66">
        <v>42.82</v>
      </c>
      <c r="H66">
        <v>43.393000000000001</v>
      </c>
      <c r="I66">
        <v>40.048000000000002</v>
      </c>
      <c r="J66">
        <v>40.048000000000002</v>
      </c>
      <c r="K66">
        <v>40.039000000000001</v>
      </c>
      <c r="L66">
        <v>41.716000000000001</v>
      </c>
      <c r="M66">
        <v>35.621000000000002</v>
      </c>
      <c r="N66">
        <v>19.047999999999998</v>
      </c>
      <c r="O66">
        <v>3.2130000000000001</v>
      </c>
      <c r="P66">
        <v>-7.8470000000000004</v>
      </c>
      <c r="Q66">
        <v>-24.18</v>
      </c>
      <c r="R66">
        <v>-14.285</v>
      </c>
      <c r="S66">
        <v>-14.285</v>
      </c>
      <c r="T66">
        <v>-14.285</v>
      </c>
      <c r="U66">
        <v>-13.294</v>
      </c>
      <c r="V66">
        <v>-13.294</v>
      </c>
      <c r="W66">
        <v>-14.285</v>
      </c>
      <c r="X66">
        <v>-10.782999999999999</v>
      </c>
      <c r="Y66">
        <v>-10.782999999999999</v>
      </c>
    </row>
    <row r="67" spans="1:25">
      <c r="A67" s="10" t="s">
        <v>30</v>
      </c>
      <c r="B67" s="10">
        <v>0</v>
      </c>
      <c r="D67" t="s">
        <v>37</v>
      </c>
      <c r="E67">
        <v>79.05</v>
      </c>
      <c r="F67">
        <v>64.933999999999997</v>
      </c>
      <c r="G67">
        <v>52.715000000000003</v>
      </c>
      <c r="H67">
        <v>53.55</v>
      </c>
      <c r="I67">
        <v>50.058999999999997</v>
      </c>
      <c r="J67">
        <v>50.058999999999997</v>
      </c>
      <c r="K67">
        <v>50.134</v>
      </c>
      <c r="L67">
        <v>52.125999999999998</v>
      </c>
      <c r="M67">
        <v>45.99</v>
      </c>
      <c r="N67">
        <v>29.059000000000001</v>
      </c>
      <c r="O67">
        <v>13.622999999999999</v>
      </c>
      <c r="P67">
        <v>2.048</v>
      </c>
      <c r="Q67">
        <v>-14.285</v>
      </c>
      <c r="R67">
        <v>-20.940999999999999</v>
      </c>
      <c r="S67">
        <v>-20.940999999999999</v>
      </c>
      <c r="T67">
        <v>-20.940999999999999</v>
      </c>
      <c r="U67">
        <v>-19.866</v>
      </c>
      <c r="V67">
        <v>-19.866</v>
      </c>
      <c r="W67">
        <v>-20.940999999999999</v>
      </c>
      <c r="X67">
        <v>-17.097999999999999</v>
      </c>
      <c r="Y67">
        <v>-17.097999999999999</v>
      </c>
    </row>
    <row r="68" spans="1:25">
      <c r="A68" s="11" t="s">
        <v>30</v>
      </c>
      <c r="B68" s="10">
        <v>0</v>
      </c>
      <c r="D68" t="s">
        <v>41</v>
      </c>
      <c r="E68">
        <v>79.05</v>
      </c>
      <c r="F68">
        <v>64.933999999999997</v>
      </c>
      <c r="G68">
        <v>52.715000000000003</v>
      </c>
      <c r="H68">
        <v>53.55</v>
      </c>
      <c r="I68">
        <v>50.058999999999997</v>
      </c>
      <c r="J68">
        <v>50.058999999999997</v>
      </c>
      <c r="K68">
        <v>50.134</v>
      </c>
      <c r="L68">
        <v>52.125999999999998</v>
      </c>
      <c r="M68">
        <v>45.99</v>
      </c>
      <c r="N68">
        <v>29.059000000000001</v>
      </c>
      <c r="O68">
        <v>13.622999999999999</v>
      </c>
      <c r="P68">
        <v>2.048</v>
      </c>
      <c r="Q68">
        <v>-14.285</v>
      </c>
      <c r="R68">
        <v>-20.940999999999999</v>
      </c>
      <c r="S68">
        <v>-20.940999999999999</v>
      </c>
      <c r="T68">
        <v>-20.940999999999999</v>
      </c>
      <c r="U68">
        <v>-19.866</v>
      </c>
      <c r="V68">
        <v>-19.866</v>
      </c>
      <c r="W68">
        <v>-20.940999999999999</v>
      </c>
      <c r="X68">
        <v>-17.097999999999999</v>
      </c>
      <c r="Y68">
        <v>-17.097999999999999</v>
      </c>
    </row>
    <row r="69" spans="1:25">
      <c r="A69" s="10" t="s">
        <v>31</v>
      </c>
      <c r="B69" s="10">
        <v>0</v>
      </c>
      <c r="D69" t="s">
        <v>42</v>
      </c>
      <c r="E69">
        <v>79.05</v>
      </c>
      <c r="F69">
        <v>64.933999999999997</v>
      </c>
      <c r="G69">
        <v>52.715000000000003</v>
      </c>
      <c r="H69">
        <v>53.55</v>
      </c>
      <c r="I69">
        <v>50.058999999999997</v>
      </c>
      <c r="J69">
        <v>50.058999999999997</v>
      </c>
      <c r="K69">
        <v>50.134</v>
      </c>
      <c r="L69">
        <v>52.125999999999998</v>
      </c>
      <c r="M69">
        <v>45.99</v>
      </c>
      <c r="N69">
        <v>29.059000000000001</v>
      </c>
      <c r="O69">
        <v>13.622999999999999</v>
      </c>
      <c r="P69">
        <v>2.048</v>
      </c>
      <c r="Q69">
        <v>-14.285</v>
      </c>
      <c r="R69">
        <v>-20.940999999999999</v>
      </c>
      <c r="S69">
        <v>-20.940999999999999</v>
      </c>
      <c r="T69">
        <v>-20.940999999999999</v>
      </c>
      <c r="U69">
        <v>-19.866</v>
      </c>
      <c r="V69">
        <v>-19.866</v>
      </c>
      <c r="W69">
        <v>-20.940999999999999</v>
      </c>
      <c r="X69">
        <v>-17.097999999999999</v>
      </c>
      <c r="Y69">
        <v>-17.097999999999999</v>
      </c>
    </row>
    <row r="70" spans="1:25">
      <c r="A70" s="11" t="s">
        <v>31</v>
      </c>
      <c r="B70" s="10">
        <v>0</v>
      </c>
      <c r="D70" t="s">
        <v>45</v>
      </c>
      <c r="E70">
        <v>80.349000000000004</v>
      </c>
      <c r="F70">
        <v>66.069999999999993</v>
      </c>
      <c r="G70">
        <v>53.706000000000003</v>
      </c>
      <c r="H70">
        <v>54.734000000000002</v>
      </c>
      <c r="I70">
        <v>51.134</v>
      </c>
      <c r="J70">
        <v>51.134</v>
      </c>
      <c r="K70">
        <v>51.27</v>
      </c>
      <c r="L70">
        <v>53.508000000000003</v>
      </c>
      <c r="M70">
        <v>47.338999999999999</v>
      </c>
      <c r="N70">
        <v>30.134</v>
      </c>
      <c r="O70">
        <v>15.005000000000001</v>
      </c>
      <c r="P70">
        <v>3.0390000000000001</v>
      </c>
      <c r="Q70">
        <v>-13.294</v>
      </c>
      <c r="R70">
        <v>-19.866</v>
      </c>
      <c r="S70">
        <v>-19.866</v>
      </c>
      <c r="T70">
        <v>-19.866</v>
      </c>
      <c r="U70">
        <v>-18.73</v>
      </c>
      <c r="V70">
        <v>-18.73</v>
      </c>
      <c r="W70">
        <v>-19.866</v>
      </c>
      <c r="X70">
        <v>-15.763999999999999</v>
      </c>
      <c r="Y70">
        <v>-15.763999999999999</v>
      </c>
    </row>
    <row r="71" spans="1:25">
      <c r="A71" s="10" t="s">
        <v>31</v>
      </c>
      <c r="B71" s="10">
        <v>0</v>
      </c>
      <c r="D71" t="s">
        <v>46</v>
      </c>
      <c r="E71">
        <v>80.349000000000004</v>
      </c>
      <c r="F71">
        <v>66.069999999999993</v>
      </c>
      <c r="G71">
        <v>53.706000000000003</v>
      </c>
      <c r="H71">
        <v>54.734000000000002</v>
      </c>
      <c r="I71">
        <v>51.134</v>
      </c>
      <c r="J71">
        <v>51.134</v>
      </c>
      <c r="K71">
        <v>51.27</v>
      </c>
      <c r="L71">
        <v>53.508000000000003</v>
      </c>
      <c r="M71">
        <v>47.338999999999999</v>
      </c>
      <c r="N71">
        <v>30.134</v>
      </c>
      <c r="O71">
        <v>15.005000000000001</v>
      </c>
      <c r="P71">
        <v>3.0390000000000001</v>
      </c>
      <c r="Q71">
        <v>-13.294</v>
      </c>
      <c r="R71">
        <v>-19.866</v>
      </c>
      <c r="S71">
        <v>-19.866</v>
      </c>
      <c r="T71">
        <v>-19.866</v>
      </c>
      <c r="U71">
        <v>-18.73</v>
      </c>
      <c r="V71">
        <v>-18.73</v>
      </c>
      <c r="W71">
        <v>-19.866</v>
      </c>
      <c r="X71">
        <v>-15.763999999999999</v>
      </c>
      <c r="Y71">
        <v>-15.763999999999999</v>
      </c>
    </row>
    <row r="72" spans="1:25">
      <c r="A72" s="11" t="s">
        <v>31</v>
      </c>
      <c r="B72" s="10">
        <v>0</v>
      </c>
      <c r="D72" t="s">
        <v>38</v>
      </c>
      <c r="E72">
        <v>79.05</v>
      </c>
      <c r="F72">
        <v>64.933999999999997</v>
      </c>
      <c r="G72">
        <v>52.715000000000003</v>
      </c>
      <c r="H72">
        <v>53.55</v>
      </c>
      <c r="I72">
        <v>50.058999999999997</v>
      </c>
      <c r="J72">
        <v>50.058999999999997</v>
      </c>
      <c r="K72">
        <v>50.134</v>
      </c>
      <c r="L72">
        <v>52.125999999999998</v>
      </c>
      <c r="M72">
        <v>45.99</v>
      </c>
      <c r="N72">
        <v>29.059000000000001</v>
      </c>
      <c r="O72">
        <v>13.622999999999999</v>
      </c>
      <c r="P72">
        <v>2.048</v>
      </c>
      <c r="Q72">
        <v>-14.285</v>
      </c>
      <c r="R72">
        <v>-20.940999999999999</v>
      </c>
      <c r="S72">
        <v>-20.940999999999999</v>
      </c>
      <c r="T72">
        <v>-20.940999999999999</v>
      </c>
      <c r="U72">
        <v>-19.866</v>
      </c>
      <c r="V72">
        <v>-19.866</v>
      </c>
      <c r="W72">
        <v>-20.940999999999999</v>
      </c>
      <c r="X72">
        <v>-17.097999999999999</v>
      </c>
      <c r="Y72">
        <v>-17.097999999999999</v>
      </c>
    </row>
    <row r="73" spans="1:25">
      <c r="A73" s="10" t="s">
        <v>31</v>
      </c>
      <c r="B73" s="10">
        <v>0</v>
      </c>
      <c r="D73" t="s">
        <v>30</v>
      </c>
      <c r="E73">
        <v>83.89</v>
      </c>
      <c r="F73">
        <v>69.036000000000001</v>
      </c>
      <c r="G73">
        <v>56.216999999999999</v>
      </c>
      <c r="H73">
        <v>57.859000000000002</v>
      </c>
      <c r="I73">
        <v>53.902000000000001</v>
      </c>
      <c r="J73">
        <v>53.902000000000001</v>
      </c>
      <c r="K73">
        <v>54.235999999999997</v>
      </c>
      <c r="L73">
        <v>57.372</v>
      </c>
      <c r="M73">
        <v>51.067999999999998</v>
      </c>
      <c r="N73">
        <v>32.902000000000001</v>
      </c>
      <c r="O73">
        <v>18.869</v>
      </c>
      <c r="P73">
        <v>5.55</v>
      </c>
      <c r="Q73">
        <v>-10.782999999999999</v>
      </c>
      <c r="R73">
        <v>-17.097999999999999</v>
      </c>
      <c r="S73">
        <v>-17.097999999999999</v>
      </c>
      <c r="T73">
        <v>-17.097999999999999</v>
      </c>
      <c r="U73">
        <v>-15.763999999999999</v>
      </c>
      <c r="V73">
        <v>-15.763999999999999</v>
      </c>
      <c r="W73">
        <v>-17.097999999999999</v>
      </c>
      <c r="X73">
        <v>-12.09</v>
      </c>
      <c r="Y73">
        <v>-12.09</v>
      </c>
    </row>
    <row r="74" spans="1:25">
      <c r="A74" s="11" t="s">
        <v>31</v>
      </c>
      <c r="B74" s="10">
        <v>0</v>
      </c>
      <c r="D74" t="s">
        <v>31</v>
      </c>
      <c r="E74">
        <v>83.89</v>
      </c>
      <c r="F74">
        <v>69.036000000000001</v>
      </c>
      <c r="G74">
        <v>56.216999999999999</v>
      </c>
      <c r="H74">
        <v>57.859000000000002</v>
      </c>
      <c r="I74">
        <v>53.902000000000001</v>
      </c>
      <c r="J74">
        <v>53.902000000000001</v>
      </c>
      <c r="K74">
        <v>54.235999999999997</v>
      </c>
      <c r="L74">
        <v>57.372</v>
      </c>
      <c r="M74">
        <v>51.067999999999998</v>
      </c>
      <c r="N74">
        <v>32.902000000000001</v>
      </c>
      <c r="O74">
        <v>18.869</v>
      </c>
      <c r="P74">
        <v>5.55</v>
      </c>
      <c r="Q74">
        <v>-10.782999999999999</v>
      </c>
      <c r="R74">
        <v>-17.097999999999999</v>
      </c>
      <c r="S74">
        <v>-17.097999999999999</v>
      </c>
      <c r="T74">
        <v>-17.097999999999999</v>
      </c>
      <c r="U74">
        <v>-15.763999999999999</v>
      </c>
      <c r="V74">
        <v>-15.763999999999999</v>
      </c>
      <c r="W74">
        <v>-17.097999999999999</v>
      </c>
      <c r="X74">
        <v>-12.09</v>
      </c>
      <c r="Y74">
        <v>-12.09</v>
      </c>
    </row>
    <row r="75" spans="1:25">
      <c r="A75" s="10" t="s">
        <v>31</v>
      </c>
      <c r="B75" s="10">
        <v>0</v>
      </c>
    </row>
    <row r="76" spans="1:25">
      <c r="A76" s="11" t="s">
        <v>31</v>
      </c>
      <c r="B76" s="10">
        <v>0</v>
      </c>
    </row>
    <row r="77" spans="1:25">
      <c r="A77" s="10" t="s">
        <v>31</v>
      </c>
      <c r="B77" s="10">
        <v>0</v>
      </c>
      <c r="D77" t="s">
        <v>47</v>
      </c>
    </row>
    <row r="78" spans="1:25">
      <c r="A78" s="11" t="s">
        <v>31</v>
      </c>
      <c r="B78" s="10">
        <v>0</v>
      </c>
    </row>
    <row r="79" spans="1:25">
      <c r="A79" s="10" t="s">
        <v>31</v>
      </c>
      <c r="B79" s="10">
        <v>0</v>
      </c>
    </row>
    <row r="80" spans="1:25">
      <c r="A80" s="11" t="s">
        <v>31</v>
      </c>
      <c r="B80" s="10">
        <v>0</v>
      </c>
    </row>
    <row r="81" spans="1:12">
      <c r="A81" t="s">
        <v>32</v>
      </c>
      <c r="B81">
        <v>80</v>
      </c>
      <c r="D81" s="15" t="s">
        <v>48</v>
      </c>
      <c r="E81" s="15"/>
      <c r="F81" s="15"/>
      <c r="G81" s="15"/>
      <c r="H81" s="15"/>
      <c r="I81" s="15"/>
      <c r="J81" s="15"/>
      <c r="K81" s="15"/>
      <c r="L81" s="15" t="s">
        <v>49</v>
      </c>
    </row>
    <row r="82" spans="1:12">
      <c r="A82" t="s">
        <v>32</v>
      </c>
      <c r="B82">
        <v>86</v>
      </c>
      <c r="D82" s="15" t="s">
        <v>27</v>
      </c>
      <c r="E82" s="15" t="s">
        <v>50</v>
      </c>
      <c r="F82" s="15" t="s">
        <v>26</v>
      </c>
      <c r="G82" s="15" t="s">
        <v>26</v>
      </c>
      <c r="H82" s="15" t="s">
        <v>26</v>
      </c>
      <c r="I82" s="15" t="s">
        <v>26</v>
      </c>
      <c r="J82" s="15" t="s">
        <v>26</v>
      </c>
      <c r="K82" s="15" t="s">
        <v>26</v>
      </c>
      <c r="L82" s="15">
        <v>96.57</v>
      </c>
    </row>
    <row r="83" spans="1:12">
      <c r="A83" t="s">
        <v>32</v>
      </c>
      <c r="B83">
        <v>86</v>
      </c>
      <c r="D83" s="15" t="s">
        <v>32</v>
      </c>
      <c r="E83" s="15" t="s">
        <v>50</v>
      </c>
      <c r="F83" s="15" t="s">
        <v>51</v>
      </c>
      <c r="G83" s="15" t="s">
        <v>26</v>
      </c>
      <c r="H83" s="15" t="s">
        <v>26</v>
      </c>
      <c r="I83" s="15" t="s">
        <v>26</v>
      </c>
      <c r="J83" s="15" t="s">
        <v>26</v>
      </c>
      <c r="K83" s="15" t="s">
        <v>26</v>
      </c>
      <c r="L83" s="15">
        <v>84.8</v>
      </c>
    </row>
    <row r="84" spans="1:12">
      <c r="A84" t="s">
        <v>32</v>
      </c>
      <c r="B84">
        <v>86</v>
      </c>
      <c r="D84" s="15" t="s">
        <v>33</v>
      </c>
      <c r="E84" s="15" t="s">
        <v>26</v>
      </c>
      <c r="F84" s="15" t="s">
        <v>51</v>
      </c>
      <c r="G84" s="15" t="s">
        <v>52</v>
      </c>
      <c r="H84" s="15" t="s">
        <v>26</v>
      </c>
      <c r="I84" s="15" t="s">
        <v>26</v>
      </c>
      <c r="J84" s="15" t="s">
        <v>26</v>
      </c>
      <c r="K84" s="15" t="s">
        <v>26</v>
      </c>
      <c r="L84" s="15">
        <v>75.333332999999996</v>
      </c>
    </row>
    <row r="85" spans="1:12">
      <c r="A85" t="s">
        <v>32</v>
      </c>
      <c r="B85">
        <v>86</v>
      </c>
      <c r="D85" s="15" t="s">
        <v>35</v>
      </c>
      <c r="E85" s="15" t="s">
        <v>26</v>
      </c>
      <c r="F85" s="15" t="s">
        <v>51</v>
      </c>
      <c r="G85" s="15" t="s">
        <v>52</v>
      </c>
      <c r="H85" s="15" t="s">
        <v>26</v>
      </c>
      <c r="I85" s="15" t="s">
        <v>26</v>
      </c>
      <c r="J85" s="15" t="s">
        <v>26</v>
      </c>
      <c r="K85" s="15" t="s">
        <v>26</v>
      </c>
      <c r="L85" s="15">
        <v>72.666667000000004</v>
      </c>
    </row>
    <row r="86" spans="1:12">
      <c r="A86" t="s">
        <v>33</v>
      </c>
      <c r="B86">
        <v>60</v>
      </c>
      <c r="D86" s="15" t="s">
        <v>39</v>
      </c>
      <c r="E86" s="15" t="s">
        <v>26</v>
      </c>
      <c r="F86" s="15" t="s">
        <v>51</v>
      </c>
      <c r="G86" s="15" t="s">
        <v>52</v>
      </c>
      <c r="H86" s="15" t="s">
        <v>26</v>
      </c>
      <c r="I86" s="15" t="s">
        <v>26</v>
      </c>
      <c r="J86" s="15" t="s">
        <v>26</v>
      </c>
      <c r="K86" s="15" t="s">
        <v>26</v>
      </c>
      <c r="L86" s="15">
        <v>71</v>
      </c>
    </row>
    <row r="87" spans="1:12">
      <c r="A87" t="s">
        <v>33</v>
      </c>
      <c r="B87">
        <v>80</v>
      </c>
      <c r="D87" s="15" t="s">
        <v>40</v>
      </c>
      <c r="E87" s="15" t="s">
        <v>26</v>
      </c>
      <c r="F87" s="15" t="s">
        <v>51</v>
      </c>
      <c r="G87" s="15" t="s">
        <v>52</v>
      </c>
      <c r="H87" s="15" t="s">
        <v>26</v>
      </c>
      <c r="I87" s="15" t="s">
        <v>26</v>
      </c>
      <c r="J87" s="15" t="s">
        <v>26</v>
      </c>
      <c r="K87" s="15" t="s">
        <v>26</v>
      </c>
      <c r="L87" s="15">
        <v>71</v>
      </c>
    </row>
    <row r="88" spans="1:12">
      <c r="A88" t="s">
        <v>33</v>
      </c>
      <c r="B88">
        <v>86</v>
      </c>
      <c r="D88" s="15" t="s">
        <v>44</v>
      </c>
      <c r="E88" s="15" t="s">
        <v>26</v>
      </c>
      <c r="F88" s="15" t="s">
        <v>51</v>
      </c>
      <c r="G88" s="15" t="s">
        <v>52</v>
      </c>
      <c r="H88" s="15" t="s">
        <v>26</v>
      </c>
      <c r="I88" s="15" t="s">
        <v>26</v>
      </c>
      <c r="J88" s="15" t="s">
        <v>26</v>
      </c>
      <c r="K88" s="15" t="s">
        <v>26</v>
      </c>
      <c r="L88" s="15">
        <v>70</v>
      </c>
    </row>
    <row r="89" spans="1:12">
      <c r="A89" t="s">
        <v>34</v>
      </c>
      <c r="B89">
        <v>20</v>
      </c>
      <c r="D89" s="15" t="s">
        <v>28</v>
      </c>
      <c r="E89" s="15" t="s">
        <v>26</v>
      </c>
      <c r="F89" s="15" t="s">
        <v>26</v>
      </c>
      <c r="G89" s="15" t="s">
        <v>52</v>
      </c>
      <c r="H89" s="15" t="s">
        <v>26</v>
      </c>
      <c r="I89" s="15" t="s">
        <v>26</v>
      </c>
      <c r="J89" s="15" t="s">
        <v>26</v>
      </c>
      <c r="K89" s="15" t="s">
        <v>26</v>
      </c>
      <c r="L89" s="15">
        <v>68.681250000000006</v>
      </c>
    </row>
    <row r="90" spans="1:12">
      <c r="A90" t="s">
        <v>34</v>
      </c>
      <c r="B90">
        <v>4</v>
      </c>
      <c r="D90" s="15" t="s">
        <v>43</v>
      </c>
      <c r="E90" s="15" t="s">
        <v>26</v>
      </c>
      <c r="F90" s="15" t="s">
        <v>26</v>
      </c>
      <c r="G90" s="15" t="s">
        <v>52</v>
      </c>
      <c r="H90" s="15" t="s">
        <v>53</v>
      </c>
      <c r="I90" s="15" t="s">
        <v>26</v>
      </c>
      <c r="J90" s="15" t="s">
        <v>26</v>
      </c>
      <c r="K90" s="15" t="s">
        <v>26</v>
      </c>
      <c r="L90" s="15">
        <v>62.923076999999999</v>
      </c>
    </row>
    <row r="91" spans="1:12">
      <c r="A91" t="s">
        <v>34</v>
      </c>
      <c r="B91">
        <v>50</v>
      </c>
      <c r="D91" s="15" t="s">
        <v>36</v>
      </c>
      <c r="E91" s="15" t="s">
        <v>26</v>
      </c>
      <c r="F91" s="15" t="s">
        <v>26</v>
      </c>
      <c r="G91" s="15" t="s">
        <v>26</v>
      </c>
      <c r="H91" s="15" t="s">
        <v>53</v>
      </c>
      <c r="I91" s="15" t="s">
        <v>26</v>
      </c>
      <c r="J91" s="15" t="s">
        <v>26</v>
      </c>
      <c r="K91" s="15" t="s">
        <v>26</v>
      </c>
      <c r="L91" s="15">
        <v>50</v>
      </c>
    </row>
    <row r="92" spans="1:12">
      <c r="A92" t="s">
        <v>55</v>
      </c>
      <c r="B92">
        <v>7</v>
      </c>
      <c r="D92" s="15" t="s">
        <v>29</v>
      </c>
      <c r="E92" s="15" t="s">
        <v>26</v>
      </c>
      <c r="F92" s="15" t="s">
        <v>26</v>
      </c>
      <c r="G92" s="15" t="s">
        <v>26</v>
      </c>
      <c r="H92" s="15" t="s">
        <v>26</v>
      </c>
      <c r="I92" s="15" t="s">
        <v>54</v>
      </c>
      <c r="J92" s="15" t="s">
        <v>26</v>
      </c>
      <c r="K92" s="15" t="s">
        <v>26</v>
      </c>
      <c r="L92" s="15">
        <v>30.178125000000001</v>
      </c>
    </row>
    <row r="93" spans="1:12">
      <c r="A93" t="s">
        <v>55</v>
      </c>
      <c r="B93">
        <v>1</v>
      </c>
      <c r="D93" s="15" t="s">
        <v>34</v>
      </c>
      <c r="E93" s="15" t="s">
        <v>26</v>
      </c>
      <c r="F93" s="15" t="s">
        <v>26</v>
      </c>
      <c r="G93" s="15" t="s">
        <v>26</v>
      </c>
      <c r="H93" s="15" t="s">
        <v>26</v>
      </c>
      <c r="I93" s="15" t="s">
        <v>54</v>
      </c>
      <c r="J93" s="15" t="s">
        <v>69</v>
      </c>
      <c r="K93" s="15" t="s">
        <v>26</v>
      </c>
      <c r="L93" s="15">
        <v>24.666667</v>
      </c>
    </row>
    <row r="94" spans="1:12">
      <c r="A94" t="s">
        <v>55</v>
      </c>
      <c r="B94">
        <v>17</v>
      </c>
      <c r="D94" s="15" t="s">
        <v>55</v>
      </c>
      <c r="E94" s="15" t="s">
        <v>26</v>
      </c>
      <c r="F94" s="15" t="s">
        <v>26</v>
      </c>
      <c r="G94" s="15" t="s">
        <v>26</v>
      </c>
      <c r="H94" s="15" t="s">
        <v>26</v>
      </c>
      <c r="I94" s="15" t="s">
        <v>26</v>
      </c>
      <c r="J94" s="15" t="s">
        <v>69</v>
      </c>
      <c r="K94" s="15" t="s">
        <v>70</v>
      </c>
      <c r="L94" s="15">
        <v>8.3333329999999997</v>
      </c>
    </row>
    <row r="95" spans="1:12">
      <c r="A95" t="s">
        <v>35</v>
      </c>
      <c r="B95">
        <v>100</v>
      </c>
      <c r="D95" s="15" t="s">
        <v>37</v>
      </c>
      <c r="E95" s="15" t="s">
        <v>26</v>
      </c>
      <c r="F95" s="15" t="s">
        <v>26</v>
      </c>
      <c r="G95" s="15" t="s">
        <v>26</v>
      </c>
      <c r="H95" s="15" t="s">
        <v>26</v>
      </c>
      <c r="I95" s="15" t="s">
        <v>26</v>
      </c>
      <c r="J95" s="15" t="s">
        <v>26</v>
      </c>
      <c r="K95" s="15" t="s">
        <v>70</v>
      </c>
      <c r="L95" s="15">
        <v>0</v>
      </c>
    </row>
    <row r="96" spans="1:12">
      <c r="A96" t="s">
        <v>35</v>
      </c>
      <c r="B96">
        <v>66</v>
      </c>
      <c r="D96" s="15" t="s">
        <v>41</v>
      </c>
      <c r="E96" s="15" t="s">
        <v>26</v>
      </c>
      <c r="F96" s="15" t="s">
        <v>26</v>
      </c>
      <c r="G96" s="15" t="s">
        <v>26</v>
      </c>
      <c r="H96" s="15" t="s">
        <v>26</v>
      </c>
      <c r="I96" s="15" t="s">
        <v>26</v>
      </c>
      <c r="J96" s="15" t="s">
        <v>26</v>
      </c>
      <c r="K96" s="15" t="s">
        <v>70</v>
      </c>
      <c r="L96" s="15">
        <v>0</v>
      </c>
    </row>
    <row r="97" spans="1:14">
      <c r="A97" t="s">
        <v>35</v>
      </c>
      <c r="B97">
        <v>83</v>
      </c>
      <c r="D97" s="15" t="s">
        <v>42</v>
      </c>
      <c r="E97" s="15" t="s">
        <v>26</v>
      </c>
      <c r="F97" s="15" t="s">
        <v>26</v>
      </c>
      <c r="G97" s="15" t="s">
        <v>26</v>
      </c>
      <c r="H97" s="15" t="s">
        <v>26</v>
      </c>
      <c r="I97" s="15" t="s">
        <v>26</v>
      </c>
      <c r="J97" s="15" t="s">
        <v>26</v>
      </c>
      <c r="K97" s="15" t="s">
        <v>70</v>
      </c>
      <c r="L97" s="15">
        <v>0</v>
      </c>
      <c r="N97" s="9"/>
    </row>
    <row r="98" spans="1:14">
      <c r="A98" t="s">
        <v>35</v>
      </c>
      <c r="B98">
        <v>67</v>
      </c>
      <c r="D98" s="15" t="s">
        <v>45</v>
      </c>
      <c r="E98" s="15" t="s">
        <v>26</v>
      </c>
      <c r="F98" s="15" t="s">
        <v>26</v>
      </c>
      <c r="G98" s="15" t="s">
        <v>26</v>
      </c>
      <c r="H98" s="15" t="s">
        <v>26</v>
      </c>
      <c r="I98" s="15" t="s">
        <v>26</v>
      </c>
      <c r="J98" s="15" t="s">
        <v>26</v>
      </c>
      <c r="K98" s="15" t="s">
        <v>70</v>
      </c>
      <c r="L98" s="15">
        <v>0</v>
      </c>
    </row>
    <row r="99" spans="1:14">
      <c r="A99" t="s">
        <v>35</v>
      </c>
      <c r="B99">
        <v>60</v>
      </c>
      <c r="D99" s="15" t="s">
        <v>46</v>
      </c>
      <c r="E99" s="15" t="s">
        <v>26</v>
      </c>
      <c r="F99" s="15" t="s">
        <v>26</v>
      </c>
      <c r="G99" s="15" t="s">
        <v>26</v>
      </c>
      <c r="H99" s="15" t="s">
        <v>26</v>
      </c>
      <c r="I99" s="15" t="s">
        <v>26</v>
      </c>
      <c r="J99" s="15" t="s">
        <v>26</v>
      </c>
      <c r="K99" s="15" t="s">
        <v>70</v>
      </c>
      <c r="L99" s="15">
        <v>0</v>
      </c>
      <c r="N99" s="6"/>
    </row>
    <row r="100" spans="1:14">
      <c r="A100" t="s">
        <v>35</v>
      </c>
      <c r="B100">
        <v>60</v>
      </c>
      <c r="D100" s="15" t="s">
        <v>38</v>
      </c>
      <c r="E100" s="15" t="s">
        <v>26</v>
      </c>
      <c r="F100" s="15" t="s">
        <v>26</v>
      </c>
      <c r="G100" s="15" t="s">
        <v>26</v>
      </c>
      <c r="H100" s="15" t="s">
        <v>26</v>
      </c>
      <c r="I100" s="15" t="s">
        <v>26</v>
      </c>
      <c r="J100" s="15" t="s">
        <v>26</v>
      </c>
      <c r="K100" s="15" t="s">
        <v>70</v>
      </c>
      <c r="L100" s="15">
        <v>0</v>
      </c>
    </row>
    <row r="101" spans="1:14">
      <c r="A101" t="s">
        <v>36</v>
      </c>
      <c r="B101">
        <v>67</v>
      </c>
      <c r="D101" s="15" t="s">
        <v>30</v>
      </c>
      <c r="E101" s="15" t="s">
        <v>26</v>
      </c>
      <c r="F101" s="15" t="s">
        <v>26</v>
      </c>
      <c r="G101" s="15" t="s">
        <v>26</v>
      </c>
      <c r="H101" s="15" t="s">
        <v>26</v>
      </c>
      <c r="I101" s="15" t="s">
        <v>26</v>
      </c>
      <c r="J101" s="15" t="s">
        <v>26</v>
      </c>
      <c r="K101" s="15" t="s">
        <v>70</v>
      </c>
      <c r="L101" s="15">
        <v>0</v>
      </c>
    </row>
    <row r="102" spans="1:14">
      <c r="A102" t="s">
        <v>36</v>
      </c>
      <c r="B102">
        <v>60</v>
      </c>
      <c r="D102" s="15" t="s">
        <v>31</v>
      </c>
      <c r="E102" s="15" t="s">
        <v>26</v>
      </c>
      <c r="F102" s="15" t="s">
        <v>26</v>
      </c>
      <c r="G102" s="15" t="s">
        <v>26</v>
      </c>
      <c r="H102" s="15" t="s">
        <v>26</v>
      </c>
      <c r="I102" s="15" t="s">
        <v>26</v>
      </c>
      <c r="J102" s="15" t="s">
        <v>26</v>
      </c>
      <c r="K102" s="15" t="s">
        <v>70</v>
      </c>
      <c r="L102" s="15">
        <v>0</v>
      </c>
    </row>
    <row r="103" spans="1:14">
      <c r="A103" t="s">
        <v>36</v>
      </c>
      <c r="B103">
        <v>40</v>
      </c>
      <c r="D103" s="13"/>
      <c r="E103" s="14"/>
      <c r="F103" s="14"/>
      <c r="G103" s="14"/>
      <c r="H103" s="14"/>
      <c r="I103" s="14"/>
      <c r="J103" s="14"/>
      <c r="K103" s="14"/>
      <c r="L103" s="7"/>
    </row>
    <row r="104" spans="1:14">
      <c r="A104" t="s">
        <v>36</v>
      </c>
      <c r="B104">
        <v>33</v>
      </c>
      <c r="D104" s="13"/>
      <c r="E104" s="14"/>
      <c r="F104" s="14"/>
      <c r="G104" s="14"/>
      <c r="H104" s="14"/>
      <c r="I104" s="14"/>
      <c r="J104" s="14"/>
      <c r="K104" s="14"/>
      <c r="L104" s="7"/>
    </row>
    <row r="105" spans="1:14">
      <c r="A105" t="s">
        <v>37</v>
      </c>
      <c r="B105">
        <v>0</v>
      </c>
      <c r="D105" s="13" t="s">
        <v>60</v>
      </c>
      <c r="E105" s="14"/>
      <c r="F105" s="14"/>
      <c r="G105" s="13"/>
      <c r="H105" s="14"/>
      <c r="I105" s="14"/>
      <c r="J105" s="14"/>
      <c r="K105" s="14"/>
      <c r="L105" s="7"/>
    </row>
    <row r="106" spans="1:14">
      <c r="A106" t="s">
        <v>37</v>
      </c>
      <c r="B106">
        <v>0</v>
      </c>
      <c r="D106" s="13"/>
      <c r="E106" s="14"/>
      <c r="F106" s="14"/>
      <c r="G106" s="13"/>
      <c r="H106" s="14"/>
      <c r="I106" s="14"/>
      <c r="J106" s="14"/>
      <c r="K106" s="14"/>
      <c r="L106" s="7"/>
    </row>
    <row r="107" spans="1:14">
      <c r="A107" t="s">
        <v>37</v>
      </c>
      <c r="B107">
        <v>0</v>
      </c>
      <c r="D107" s="13"/>
      <c r="E107" s="14"/>
      <c r="F107" s="14"/>
      <c r="G107" s="14"/>
      <c r="H107" s="14"/>
      <c r="I107" s="14"/>
      <c r="J107" s="13"/>
      <c r="K107" s="14"/>
      <c r="L107" s="7"/>
    </row>
    <row r="108" spans="1:14">
      <c r="A108" t="s">
        <v>37</v>
      </c>
      <c r="B108">
        <v>0</v>
      </c>
      <c r="D108" s="13" t="s">
        <v>48</v>
      </c>
      <c r="E108" s="14" t="s">
        <v>61</v>
      </c>
      <c r="F108" s="14" t="s">
        <v>62</v>
      </c>
      <c r="G108" s="14" t="s">
        <v>63</v>
      </c>
      <c r="H108" s="13" t="s">
        <v>64</v>
      </c>
      <c r="I108" s="14" t="s">
        <v>71</v>
      </c>
      <c r="J108" s="13" t="s">
        <v>65</v>
      </c>
      <c r="K108" s="14"/>
      <c r="L108" s="7"/>
    </row>
    <row r="109" spans="1:14">
      <c r="A109" t="s">
        <v>38</v>
      </c>
      <c r="B109">
        <v>0</v>
      </c>
      <c r="D109" s="13" t="s">
        <v>27</v>
      </c>
      <c r="E109" s="14" t="s">
        <v>37</v>
      </c>
      <c r="F109" s="14">
        <v>96.57</v>
      </c>
      <c r="G109" s="14">
        <v>79.049700000000001</v>
      </c>
      <c r="H109" s="13">
        <v>114.0903</v>
      </c>
      <c r="I109" s="14" t="s">
        <v>72</v>
      </c>
      <c r="J109" s="13" t="s">
        <v>73</v>
      </c>
      <c r="K109" s="14"/>
      <c r="L109" s="7"/>
    </row>
    <row r="110" spans="1:14">
      <c r="A110" t="s">
        <v>38</v>
      </c>
      <c r="B110">
        <v>0</v>
      </c>
      <c r="D110" s="13" t="s">
        <v>27</v>
      </c>
      <c r="E110" s="14" t="s">
        <v>41</v>
      </c>
      <c r="F110" s="14">
        <v>96.57</v>
      </c>
      <c r="G110" s="13">
        <v>79.049700000000001</v>
      </c>
      <c r="H110" s="13">
        <v>114.0903</v>
      </c>
      <c r="I110" s="14" t="s">
        <v>72</v>
      </c>
      <c r="J110" s="13" t="s">
        <v>73</v>
      </c>
      <c r="K110" s="14"/>
      <c r="L110" s="7"/>
    </row>
    <row r="111" spans="1:14">
      <c r="A111" t="s">
        <v>38</v>
      </c>
      <c r="B111">
        <v>0</v>
      </c>
      <c r="D111" s="13" t="s">
        <v>27</v>
      </c>
      <c r="E111" s="14" t="s">
        <v>42</v>
      </c>
      <c r="F111" s="14">
        <v>96.57</v>
      </c>
      <c r="G111" s="13">
        <v>79.049700000000001</v>
      </c>
      <c r="H111" s="13">
        <v>114.0903</v>
      </c>
      <c r="I111" s="14" t="s">
        <v>72</v>
      </c>
      <c r="J111" s="13" t="s">
        <v>73</v>
      </c>
      <c r="K111" s="14"/>
      <c r="L111" s="7"/>
    </row>
    <row r="112" spans="1:14">
      <c r="A112" t="s">
        <v>38</v>
      </c>
      <c r="B112">
        <v>0</v>
      </c>
      <c r="D112" s="13" t="s">
        <v>27</v>
      </c>
      <c r="E112" s="14" t="s">
        <v>45</v>
      </c>
      <c r="F112" s="14">
        <v>96.57</v>
      </c>
      <c r="G112" s="14">
        <v>80.349400000000003</v>
      </c>
      <c r="H112" s="14">
        <v>112.7906</v>
      </c>
      <c r="I112" s="14" t="s">
        <v>72</v>
      </c>
      <c r="J112" s="13" t="s">
        <v>73</v>
      </c>
      <c r="K112" s="14"/>
      <c r="L112" s="7"/>
    </row>
    <row r="113" spans="1:12">
      <c r="A113" t="s">
        <v>39</v>
      </c>
      <c r="B113">
        <v>67</v>
      </c>
      <c r="D113" s="7" t="s">
        <v>27</v>
      </c>
      <c r="E113" s="12" t="s">
        <v>46</v>
      </c>
      <c r="F113" s="12">
        <v>96.57</v>
      </c>
      <c r="G113" s="12">
        <v>80.349400000000003</v>
      </c>
      <c r="H113" s="12">
        <v>112.7906</v>
      </c>
      <c r="I113" s="12" t="s">
        <v>72</v>
      </c>
      <c r="J113" s="7" t="s">
        <v>73</v>
      </c>
      <c r="K113" s="12"/>
      <c r="L113" s="7"/>
    </row>
    <row r="114" spans="1:12">
      <c r="A114" t="s">
        <v>39</v>
      </c>
      <c r="B114">
        <v>67</v>
      </c>
      <c r="D114" s="7" t="s">
        <v>27</v>
      </c>
      <c r="E114" s="8" t="s">
        <v>38</v>
      </c>
      <c r="F114" s="8">
        <v>96.57</v>
      </c>
      <c r="G114" s="8">
        <v>79.049700000000001</v>
      </c>
      <c r="H114" s="8">
        <v>114.0903</v>
      </c>
      <c r="I114" s="8" t="s">
        <v>72</v>
      </c>
      <c r="J114" s="7" t="s">
        <v>73</v>
      </c>
      <c r="K114" s="8"/>
      <c r="L114" s="7"/>
    </row>
    <row r="115" spans="1:12">
      <c r="A115" t="s">
        <v>39</v>
      </c>
      <c r="B115">
        <v>83</v>
      </c>
      <c r="D115" s="7" t="s">
        <v>27</v>
      </c>
      <c r="E115" s="8" t="s">
        <v>30</v>
      </c>
      <c r="F115" s="8">
        <v>96.57</v>
      </c>
      <c r="G115" s="8">
        <v>83.889700000000005</v>
      </c>
      <c r="H115" s="8">
        <v>109.2503</v>
      </c>
      <c r="I115" s="8" t="s">
        <v>72</v>
      </c>
      <c r="J115" s="7" t="s">
        <v>73</v>
      </c>
      <c r="K115" s="8"/>
      <c r="L115" s="7"/>
    </row>
    <row r="116" spans="1:12">
      <c r="A116" t="s">
        <v>39</v>
      </c>
      <c r="B116">
        <v>67</v>
      </c>
      <c r="D116" s="7" t="s">
        <v>27</v>
      </c>
      <c r="E116" s="8" t="s">
        <v>31</v>
      </c>
      <c r="F116" s="8">
        <v>96.57</v>
      </c>
      <c r="G116" s="8">
        <v>83.889700000000005</v>
      </c>
      <c r="H116" s="8">
        <v>109.2503</v>
      </c>
      <c r="I116" s="8" t="s">
        <v>72</v>
      </c>
      <c r="J116" s="7" t="s">
        <v>73</v>
      </c>
      <c r="K116" s="8"/>
      <c r="L116" s="7"/>
    </row>
    <row r="117" spans="1:12">
      <c r="A117" t="s">
        <v>40</v>
      </c>
      <c r="B117">
        <v>75</v>
      </c>
      <c r="D117" s="7" t="s">
        <v>27</v>
      </c>
      <c r="E117" s="8" t="s">
        <v>55</v>
      </c>
      <c r="F117" s="8">
        <v>88.236670000000004</v>
      </c>
      <c r="G117" s="8">
        <v>68.741900000000001</v>
      </c>
      <c r="H117" s="8">
        <v>107.73139999999999</v>
      </c>
      <c r="I117" s="8" t="s">
        <v>72</v>
      </c>
      <c r="J117" s="7" t="s">
        <v>74</v>
      </c>
      <c r="K117" s="8"/>
      <c r="L117" s="7"/>
    </row>
    <row r="118" spans="1:12">
      <c r="A118" t="s">
        <v>40</v>
      </c>
      <c r="B118">
        <v>67</v>
      </c>
      <c r="D118" s="7" t="s">
        <v>32</v>
      </c>
      <c r="E118" s="7" t="s">
        <v>37</v>
      </c>
      <c r="F118" s="7">
        <v>84.8</v>
      </c>
      <c r="G118" s="7">
        <v>64.933899999999994</v>
      </c>
      <c r="H118" s="7">
        <v>104.6661</v>
      </c>
      <c r="I118" s="7" t="s">
        <v>72</v>
      </c>
      <c r="J118" s="7" t="s">
        <v>75</v>
      </c>
      <c r="K118" s="7"/>
      <c r="L118" s="7"/>
    </row>
    <row r="119" spans="1:12">
      <c r="A119" t="s">
        <v>40</v>
      </c>
      <c r="B119">
        <v>67</v>
      </c>
      <c r="D119" s="7" t="s">
        <v>32</v>
      </c>
      <c r="E119" s="7" t="s">
        <v>41</v>
      </c>
      <c r="F119" s="7">
        <v>84.8</v>
      </c>
      <c r="G119" s="7">
        <v>64.933899999999994</v>
      </c>
      <c r="H119" s="7">
        <v>104.6661</v>
      </c>
      <c r="I119" s="7" t="s">
        <v>72</v>
      </c>
      <c r="J119" s="7" t="s">
        <v>75</v>
      </c>
      <c r="K119" s="7"/>
      <c r="L119" s="7"/>
    </row>
    <row r="120" spans="1:12">
      <c r="A120" t="s">
        <v>40</v>
      </c>
      <c r="B120">
        <v>75</v>
      </c>
      <c r="D120" s="7" t="s">
        <v>32</v>
      </c>
      <c r="E120" s="7" t="s">
        <v>42</v>
      </c>
      <c r="F120" s="7">
        <v>84.8</v>
      </c>
      <c r="G120" s="7">
        <v>64.933899999999994</v>
      </c>
      <c r="H120" s="7">
        <v>104.6661</v>
      </c>
      <c r="I120" s="7" t="s">
        <v>72</v>
      </c>
      <c r="J120" s="7" t="s">
        <v>75</v>
      </c>
      <c r="K120" s="7"/>
      <c r="L120" s="7"/>
    </row>
    <row r="121" spans="1:12">
      <c r="A121" t="s">
        <v>41</v>
      </c>
      <c r="B121">
        <v>0</v>
      </c>
      <c r="D121" s="7" t="s">
        <v>32</v>
      </c>
      <c r="E121" s="7" t="s">
        <v>45</v>
      </c>
      <c r="F121" s="7">
        <v>84.8</v>
      </c>
      <c r="G121" s="7">
        <v>66.069999999999993</v>
      </c>
      <c r="H121" s="7">
        <v>103.53</v>
      </c>
      <c r="I121" s="7" t="s">
        <v>72</v>
      </c>
      <c r="J121" s="7" t="s">
        <v>75</v>
      </c>
      <c r="K121" s="7"/>
      <c r="L121" s="7"/>
    </row>
    <row r="122" spans="1:12">
      <c r="A122" t="s">
        <v>41</v>
      </c>
      <c r="B122">
        <v>0</v>
      </c>
      <c r="D122" t="s">
        <v>32</v>
      </c>
      <c r="E122" t="s">
        <v>46</v>
      </c>
      <c r="F122">
        <v>84.8</v>
      </c>
      <c r="G122">
        <v>66.069999999999993</v>
      </c>
      <c r="H122">
        <v>103.53</v>
      </c>
      <c r="I122" t="s">
        <v>72</v>
      </c>
      <c r="J122" t="s">
        <v>75</v>
      </c>
    </row>
    <row r="123" spans="1:12">
      <c r="A123" t="s">
        <v>41</v>
      </c>
      <c r="B123">
        <v>0</v>
      </c>
      <c r="D123" t="s">
        <v>32</v>
      </c>
      <c r="E123" t="s">
        <v>38</v>
      </c>
      <c r="F123">
        <v>84.8</v>
      </c>
      <c r="G123">
        <v>64.933899999999994</v>
      </c>
      <c r="H123">
        <v>104.6661</v>
      </c>
      <c r="I123" t="s">
        <v>72</v>
      </c>
      <c r="J123" t="s">
        <v>75</v>
      </c>
    </row>
    <row r="124" spans="1:12">
      <c r="A124" t="s">
        <v>41</v>
      </c>
      <c r="B124">
        <v>0</v>
      </c>
      <c r="D124" t="s">
        <v>32</v>
      </c>
      <c r="E124" t="s">
        <v>30</v>
      </c>
      <c r="F124">
        <v>84.8</v>
      </c>
      <c r="G124">
        <v>69.0364</v>
      </c>
      <c r="H124">
        <v>100.56359999999999</v>
      </c>
      <c r="I124" t="s">
        <v>72</v>
      </c>
      <c r="J124" t="s">
        <v>75</v>
      </c>
    </row>
    <row r="125" spans="1:12">
      <c r="A125" t="s">
        <v>42</v>
      </c>
      <c r="B125">
        <v>0</v>
      </c>
      <c r="D125" t="s">
        <v>32</v>
      </c>
      <c r="E125" t="s">
        <v>31</v>
      </c>
      <c r="F125">
        <v>84.8</v>
      </c>
      <c r="G125">
        <v>69.0364</v>
      </c>
      <c r="H125">
        <v>100.56359999999999</v>
      </c>
      <c r="I125" t="s">
        <v>72</v>
      </c>
      <c r="J125" t="s">
        <v>75</v>
      </c>
    </row>
    <row r="126" spans="1:12">
      <c r="A126" t="s">
        <v>42</v>
      </c>
      <c r="B126">
        <v>0</v>
      </c>
      <c r="D126" t="s">
        <v>32</v>
      </c>
      <c r="E126" t="s">
        <v>55</v>
      </c>
      <c r="F126">
        <v>76.466669999999993</v>
      </c>
      <c r="G126">
        <v>54.839199999999998</v>
      </c>
      <c r="H126">
        <v>98.094200000000001</v>
      </c>
      <c r="I126" t="s">
        <v>72</v>
      </c>
      <c r="J126" t="s">
        <v>76</v>
      </c>
    </row>
    <row r="127" spans="1:12">
      <c r="A127" t="s">
        <v>42</v>
      </c>
      <c r="B127">
        <v>0</v>
      </c>
      <c r="D127" t="s">
        <v>33</v>
      </c>
      <c r="E127" t="s">
        <v>37</v>
      </c>
      <c r="F127">
        <v>75.333330000000004</v>
      </c>
      <c r="G127">
        <v>52.714700000000001</v>
      </c>
      <c r="H127">
        <v>97.951899999999995</v>
      </c>
      <c r="I127" t="s">
        <v>72</v>
      </c>
      <c r="J127" t="s">
        <v>76</v>
      </c>
    </row>
    <row r="128" spans="1:12">
      <c r="A128" t="s">
        <v>42</v>
      </c>
      <c r="B128">
        <v>0</v>
      </c>
      <c r="D128" t="s">
        <v>33</v>
      </c>
      <c r="E128" t="s">
        <v>41</v>
      </c>
      <c r="F128">
        <v>75.333330000000004</v>
      </c>
      <c r="G128">
        <v>52.714700000000001</v>
      </c>
      <c r="H128">
        <v>97.951899999999995</v>
      </c>
      <c r="I128" t="s">
        <v>72</v>
      </c>
      <c r="J128" t="s">
        <v>76</v>
      </c>
    </row>
    <row r="129" spans="1:10">
      <c r="A129" t="s">
        <v>43</v>
      </c>
      <c r="B129">
        <v>83</v>
      </c>
      <c r="D129" t="s">
        <v>33</v>
      </c>
      <c r="E129" t="s">
        <v>42</v>
      </c>
      <c r="F129">
        <v>75.333330000000004</v>
      </c>
      <c r="G129">
        <v>52.714700000000001</v>
      </c>
      <c r="H129">
        <v>97.951899999999995</v>
      </c>
      <c r="I129" t="s">
        <v>72</v>
      </c>
      <c r="J129" t="s">
        <v>76</v>
      </c>
    </row>
    <row r="130" spans="1:10">
      <c r="A130" t="s">
        <v>43</v>
      </c>
      <c r="B130">
        <v>67</v>
      </c>
      <c r="D130" t="s">
        <v>33</v>
      </c>
      <c r="E130" t="s">
        <v>45</v>
      </c>
      <c r="F130">
        <v>75.333330000000004</v>
      </c>
      <c r="G130">
        <v>53.705800000000004</v>
      </c>
      <c r="H130">
        <v>96.960800000000006</v>
      </c>
      <c r="I130" t="s">
        <v>72</v>
      </c>
      <c r="J130" t="s">
        <v>76</v>
      </c>
    </row>
    <row r="131" spans="1:10">
      <c r="A131" t="s">
        <v>43</v>
      </c>
      <c r="B131">
        <v>50</v>
      </c>
      <c r="D131" t="s">
        <v>33</v>
      </c>
      <c r="E131" t="s">
        <v>46</v>
      </c>
      <c r="F131">
        <v>75.333330000000004</v>
      </c>
      <c r="G131">
        <v>53.705800000000004</v>
      </c>
      <c r="H131">
        <v>96.960800000000006</v>
      </c>
      <c r="I131" t="s">
        <v>72</v>
      </c>
      <c r="J131" t="s">
        <v>76</v>
      </c>
    </row>
    <row r="132" spans="1:10">
      <c r="A132" t="s">
        <v>43</v>
      </c>
      <c r="B132">
        <v>80</v>
      </c>
      <c r="D132" t="s">
        <v>33</v>
      </c>
      <c r="E132" t="s">
        <v>38</v>
      </c>
      <c r="F132">
        <v>75.333330000000004</v>
      </c>
      <c r="G132">
        <v>52.714700000000001</v>
      </c>
      <c r="H132">
        <v>97.951899999999995</v>
      </c>
      <c r="I132" t="s">
        <v>72</v>
      </c>
      <c r="J132" t="s">
        <v>76</v>
      </c>
    </row>
    <row r="133" spans="1:10">
      <c r="A133" t="s">
        <v>43</v>
      </c>
      <c r="B133">
        <v>41</v>
      </c>
      <c r="D133" t="s">
        <v>33</v>
      </c>
      <c r="E133" t="s">
        <v>30</v>
      </c>
      <c r="F133">
        <v>75.333330000000004</v>
      </c>
      <c r="G133">
        <v>56.217100000000002</v>
      </c>
      <c r="H133">
        <v>94.4495</v>
      </c>
      <c r="I133" t="s">
        <v>72</v>
      </c>
      <c r="J133" t="s">
        <v>76</v>
      </c>
    </row>
    <row r="134" spans="1:10">
      <c r="A134" t="s">
        <v>43</v>
      </c>
      <c r="B134">
        <v>50</v>
      </c>
      <c r="D134" t="s">
        <v>33</v>
      </c>
      <c r="E134" t="s">
        <v>31</v>
      </c>
      <c r="F134">
        <v>75.333330000000004</v>
      </c>
      <c r="G134">
        <v>56.217100000000002</v>
      </c>
      <c r="H134">
        <v>94.4495</v>
      </c>
      <c r="I134" t="s">
        <v>72</v>
      </c>
      <c r="J134" t="s">
        <v>76</v>
      </c>
    </row>
    <row r="135" spans="1:10">
      <c r="A135" t="s">
        <v>43</v>
      </c>
      <c r="B135">
        <v>25</v>
      </c>
      <c r="D135" t="s">
        <v>35</v>
      </c>
      <c r="E135" t="s">
        <v>37</v>
      </c>
      <c r="F135">
        <v>72.666669999999996</v>
      </c>
      <c r="G135">
        <v>53.5505</v>
      </c>
      <c r="H135">
        <v>91.782899999999998</v>
      </c>
      <c r="I135" t="s">
        <v>72</v>
      </c>
      <c r="J135" t="s">
        <v>77</v>
      </c>
    </row>
    <row r="136" spans="1:10">
      <c r="A136" t="s">
        <v>43</v>
      </c>
      <c r="B136">
        <v>80</v>
      </c>
      <c r="D136" t="s">
        <v>35</v>
      </c>
      <c r="E136" t="s">
        <v>41</v>
      </c>
      <c r="F136">
        <v>72.666669999999996</v>
      </c>
      <c r="G136">
        <v>53.5505</v>
      </c>
      <c r="H136">
        <v>91.782899999999998</v>
      </c>
      <c r="I136" t="s">
        <v>72</v>
      </c>
      <c r="J136" t="s">
        <v>77</v>
      </c>
    </row>
    <row r="137" spans="1:10">
      <c r="A137" t="s">
        <v>43</v>
      </c>
      <c r="B137">
        <v>50</v>
      </c>
      <c r="D137" t="s">
        <v>35</v>
      </c>
      <c r="E137" t="s">
        <v>42</v>
      </c>
      <c r="F137">
        <v>72.666669999999996</v>
      </c>
      <c r="G137">
        <v>53.5505</v>
      </c>
      <c r="H137">
        <v>91.782899999999998</v>
      </c>
      <c r="I137" t="s">
        <v>72</v>
      </c>
      <c r="J137" t="s">
        <v>77</v>
      </c>
    </row>
    <row r="138" spans="1:10">
      <c r="A138" t="s">
        <v>43</v>
      </c>
      <c r="B138">
        <v>75</v>
      </c>
      <c r="D138" t="s">
        <v>35</v>
      </c>
      <c r="E138" t="s">
        <v>45</v>
      </c>
      <c r="F138">
        <v>72.666669999999996</v>
      </c>
      <c r="G138">
        <v>54.734099999999998</v>
      </c>
      <c r="H138">
        <v>90.599199999999996</v>
      </c>
      <c r="I138" t="s">
        <v>72</v>
      </c>
      <c r="J138" t="s">
        <v>77</v>
      </c>
    </row>
    <row r="139" spans="1:10">
      <c r="A139" t="s">
        <v>43</v>
      </c>
      <c r="B139">
        <v>67</v>
      </c>
      <c r="D139" t="s">
        <v>35</v>
      </c>
      <c r="E139" t="s">
        <v>46</v>
      </c>
      <c r="F139">
        <v>72.666669999999996</v>
      </c>
      <c r="G139">
        <v>54.734099999999998</v>
      </c>
      <c r="H139">
        <v>90.599199999999996</v>
      </c>
      <c r="I139" t="s">
        <v>72</v>
      </c>
      <c r="J139" t="s">
        <v>77</v>
      </c>
    </row>
    <row r="140" spans="1:10">
      <c r="A140" t="s">
        <v>43</v>
      </c>
      <c r="B140">
        <v>75</v>
      </c>
      <c r="D140" t="s">
        <v>35</v>
      </c>
      <c r="E140" t="s">
        <v>38</v>
      </c>
      <c r="F140">
        <v>72.666669999999996</v>
      </c>
      <c r="G140">
        <v>53.5505</v>
      </c>
      <c r="H140">
        <v>91.782899999999998</v>
      </c>
      <c r="I140" t="s">
        <v>72</v>
      </c>
      <c r="J140" t="s">
        <v>77</v>
      </c>
    </row>
    <row r="141" spans="1:10">
      <c r="A141" t="s">
        <v>43</v>
      </c>
      <c r="B141">
        <v>75</v>
      </c>
      <c r="D141" t="s">
        <v>35</v>
      </c>
      <c r="E141" t="s">
        <v>30</v>
      </c>
      <c r="F141">
        <v>72.666669999999996</v>
      </c>
      <c r="G141">
        <v>57.859299999999998</v>
      </c>
      <c r="H141">
        <v>87.474000000000004</v>
      </c>
      <c r="I141" t="s">
        <v>72</v>
      </c>
      <c r="J141" t="s">
        <v>77</v>
      </c>
    </row>
    <row r="142" spans="1:10">
      <c r="A142" t="s">
        <v>44</v>
      </c>
      <c r="B142">
        <v>75</v>
      </c>
      <c r="D142" t="s">
        <v>35</v>
      </c>
      <c r="E142" t="s">
        <v>31</v>
      </c>
      <c r="F142">
        <v>72.666669999999996</v>
      </c>
      <c r="G142">
        <v>57.859299999999998</v>
      </c>
      <c r="H142">
        <v>87.474000000000004</v>
      </c>
      <c r="I142" t="s">
        <v>72</v>
      </c>
      <c r="J142" t="s">
        <v>77</v>
      </c>
    </row>
    <row r="143" spans="1:10">
      <c r="A143" t="s">
        <v>44</v>
      </c>
      <c r="B143">
        <v>75</v>
      </c>
      <c r="D143" t="s">
        <v>27</v>
      </c>
      <c r="E143" t="s">
        <v>34</v>
      </c>
      <c r="F143">
        <v>71.903329999999997</v>
      </c>
      <c r="G143">
        <v>52.4086</v>
      </c>
      <c r="H143">
        <v>91.398099999999999</v>
      </c>
      <c r="I143" t="s">
        <v>72</v>
      </c>
      <c r="J143" t="s">
        <v>77</v>
      </c>
    </row>
    <row r="144" spans="1:10">
      <c r="A144" t="s">
        <v>44</v>
      </c>
      <c r="B144">
        <v>75</v>
      </c>
      <c r="D144" t="s">
        <v>39</v>
      </c>
      <c r="E144" t="s">
        <v>37</v>
      </c>
      <c r="F144">
        <v>71</v>
      </c>
      <c r="G144">
        <v>50.0593</v>
      </c>
      <c r="H144">
        <v>91.940700000000007</v>
      </c>
      <c r="I144" t="s">
        <v>72</v>
      </c>
      <c r="J144" t="s">
        <v>77</v>
      </c>
    </row>
    <row r="145" spans="1:10">
      <c r="A145" t="s">
        <v>44</v>
      </c>
      <c r="B145">
        <v>75</v>
      </c>
      <c r="D145" t="s">
        <v>40</v>
      </c>
      <c r="E145" t="s">
        <v>37</v>
      </c>
      <c r="F145">
        <v>71</v>
      </c>
      <c r="G145">
        <v>50.0593</v>
      </c>
      <c r="H145">
        <v>91.940700000000007</v>
      </c>
      <c r="I145" t="s">
        <v>72</v>
      </c>
      <c r="J145" t="s">
        <v>77</v>
      </c>
    </row>
    <row r="146" spans="1:10">
      <c r="A146" t="s">
        <v>44</v>
      </c>
      <c r="B146">
        <v>50</v>
      </c>
      <c r="D146" t="s">
        <v>39</v>
      </c>
      <c r="E146" t="s">
        <v>41</v>
      </c>
      <c r="F146">
        <v>71</v>
      </c>
      <c r="G146">
        <v>50.0593</v>
      </c>
      <c r="H146">
        <v>91.940700000000007</v>
      </c>
      <c r="I146" t="s">
        <v>72</v>
      </c>
      <c r="J146" t="s">
        <v>77</v>
      </c>
    </row>
    <row r="147" spans="1:10">
      <c r="A147" t="s">
        <v>45</v>
      </c>
      <c r="B147">
        <v>0</v>
      </c>
      <c r="D147" t="s">
        <v>40</v>
      </c>
      <c r="E147" t="s">
        <v>41</v>
      </c>
      <c r="F147">
        <v>71</v>
      </c>
      <c r="G147">
        <v>50.0593</v>
      </c>
      <c r="H147">
        <v>91.940700000000007</v>
      </c>
      <c r="I147" t="s">
        <v>72</v>
      </c>
      <c r="J147" t="s">
        <v>77</v>
      </c>
    </row>
    <row r="148" spans="1:10">
      <c r="A148" t="s">
        <v>45</v>
      </c>
      <c r="B148">
        <v>0</v>
      </c>
      <c r="D148" t="s">
        <v>39</v>
      </c>
      <c r="E148" t="s">
        <v>42</v>
      </c>
      <c r="F148">
        <v>71</v>
      </c>
      <c r="G148">
        <v>50.0593</v>
      </c>
      <c r="H148">
        <v>91.940700000000007</v>
      </c>
      <c r="I148" t="s">
        <v>72</v>
      </c>
      <c r="J148" t="s">
        <v>77</v>
      </c>
    </row>
    <row r="149" spans="1:10">
      <c r="A149" t="s">
        <v>45</v>
      </c>
      <c r="B149">
        <v>0</v>
      </c>
      <c r="D149" t="s">
        <v>40</v>
      </c>
      <c r="E149" t="s">
        <v>42</v>
      </c>
      <c r="F149">
        <v>71</v>
      </c>
      <c r="G149">
        <v>50.0593</v>
      </c>
      <c r="H149">
        <v>91.940700000000007</v>
      </c>
      <c r="I149" t="s">
        <v>72</v>
      </c>
      <c r="J149" t="s">
        <v>77</v>
      </c>
    </row>
    <row r="150" spans="1:10">
      <c r="A150" t="s">
        <v>45</v>
      </c>
      <c r="B150">
        <v>0</v>
      </c>
      <c r="D150" s="5" t="s">
        <v>39</v>
      </c>
      <c r="E150" t="s">
        <v>45</v>
      </c>
      <c r="F150">
        <v>71</v>
      </c>
      <c r="G150">
        <v>51.133899999999997</v>
      </c>
      <c r="H150">
        <v>90.866100000000003</v>
      </c>
      <c r="I150" t="s">
        <v>72</v>
      </c>
      <c r="J150" t="s">
        <v>77</v>
      </c>
    </row>
    <row r="151" spans="1:10">
      <c r="A151" t="s">
        <v>45</v>
      </c>
      <c r="B151">
        <v>0</v>
      </c>
      <c r="D151" t="s">
        <v>40</v>
      </c>
      <c r="E151" t="s">
        <v>45</v>
      </c>
      <c r="F151">
        <v>71</v>
      </c>
      <c r="G151">
        <v>51.133899999999997</v>
      </c>
      <c r="H151">
        <v>90.866100000000003</v>
      </c>
      <c r="I151" t="s">
        <v>72</v>
      </c>
      <c r="J151" t="s">
        <v>77</v>
      </c>
    </row>
    <row r="152" spans="1:10">
      <c r="A152" s="5" t="s">
        <v>46</v>
      </c>
      <c r="B152" s="5">
        <v>0</v>
      </c>
      <c r="D152" t="s">
        <v>39</v>
      </c>
      <c r="E152" t="s">
        <v>46</v>
      </c>
      <c r="F152">
        <v>71</v>
      </c>
      <c r="G152">
        <v>51.133899999999997</v>
      </c>
      <c r="H152">
        <v>90.866100000000003</v>
      </c>
      <c r="I152" t="s">
        <v>72</v>
      </c>
      <c r="J152" t="s">
        <v>77</v>
      </c>
    </row>
    <row r="153" spans="1:10">
      <c r="A153" t="s">
        <v>46</v>
      </c>
      <c r="B153" s="5">
        <v>0</v>
      </c>
      <c r="D153" t="s">
        <v>40</v>
      </c>
      <c r="E153" t="s">
        <v>46</v>
      </c>
      <c r="F153">
        <v>71</v>
      </c>
      <c r="G153">
        <v>51.133899999999997</v>
      </c>
      <c r="H153">
        <v>90.866100000000003</v>
      </c>
      <c r="I153" t="s">
        <v>72</v>
      </c>
      <c r="J153" t="s">
        <v>77</v>
      </c>
    </row>
    <row r="154" spans="1:10">
      <c r="A154" s="5" t="s">
        <v>46</v>
      </c>
      <c r="B154" s="5">
        <v>0</v>
      </c>
      <c r="D154" t="s">
        <v>39</v>
      </c>
      <c r="E154" t="s">
        <v>38</v>
      </c>
      <c r="F154">
        <v>71</v>
      </c>
      <c r="G154">
        <v>50.0593</v>
      </c>
      <c r="H154">
        <v>91.940700000000007</v>
      </c>
      <c r="I154" t="s">
        <v>72</v>
      </c>
      <c r="J154" t="s">
        <v>77</v>
      </c>
    </row>
    <row r="155" spans="1:10">
      <c r="A155" t="s">
        <v>46</v>
      </c>
      <c r="B155" s="5">
        <v>0</v>
      </c>
      <c r="D155" t="s">
        <v>40</v>
      </c>
      <c r="E155" t="s">
        <v>38</v>
      </c>
      <c r="F155">
        <v>71</v>
      </c>
      <c r="G155">
        <v>50.0593</v>
      </c>
      <c r="H155">
        <v>91.940700000000007</v>
      </c>
      <c r="I155" t="s">
        <v>72</v>
      </c>
      <c r="J155" t="s">
        <v>77</v>
      </c>
    </row>
    <row r="156" spans="1:10">
      <c r="A156" s="5" t="s">
        <v>46</v>
      </c>
      <c r="B156" s="5">
        <v>0</v>
      </c>
      <c r="D156" t="s">
        <v>39</v>
      </c>
      <c r="E156" t="s">
        <v>30</v>
      </c>
      <c r="F156">
        <v>71</v>
      </c>
      <c r="G156">
        <v>53.902000000000001</v>
      </c>
      <c r="H156">
        <v>88.097999999999999</v>
      </c>
      <c r="I156" t="s">
        <v>72</v>
      </c>
      <c r="J156" t="s">
        <v>77</v>
      </c>
    </row>
    <row r="157" spans="1:10">
      <c r="D157" t="s">
        <v>40</v>
      </c>
      <c r="E157" t="s">
        <v>30</v>
      </c>
      <c r="F157">
        <v>71</v>
      </c>
      <c r="G157">
        <v>53.902000000000001</v>
      </c>
      <c r="H157">
        <v>88.097999999999999</v>
      </c>
      <c r="I157" t="s">
        <v>72</v>
      </c>
      <c r="J157" t="s">
        <v>77</v>
      </c>
    </row>
    <row r="158" spans="1:10">
      <c r="D158" t="s">
        <v>39</v>
      </c>
      <c r="E158" t="s">
        <v>31</v>
      </c>
      <c r="F158">
        <v>71</v>
      </c>
      <c r="G158">
        <v>53.902000000000001</v>
      </c>
      <c r="H158">
        <v>88.097999999999999</v>
      </c>
      <c r="I158" t="s">
        <v>72</v>
      </c>
      <c r="J158" t="s">
        <v>77</v>
      </c>
    </row>
    <row r="159" spans="1:10">
      <c r="D159" t="s">
        <v>40</v>
      </c>
      <c r="E159" t="s">
        <v>31</v>
      </c>
      <c r="F159">
        <v>71</v>
      </c>
      <c r="G159">
        <v>53.902000000000001</v>
      </c>
      <c r="H159">
        <v>88.097999999999999</v>
      </c>
      <c r="I159" t="s">
        <v>72</v>
      </c>
      <c r="J159" t="s">
        <v>77</v>
      </c>
    </row>
    <row r="160" spans="1:10">
      <c r="D160" t="s">
        <v>44</v>
      </c>
      <c r="E160" t="s">
        <v>37</v>
      </c>
      <c r="F160">
        <v>70</v>
      </c>
      <c r="G160">
        <v>50.133899999999997</v>
      </c>
      <c r="H160">
        <v>89.866100000000003</v>
      </c>
      <c r="I160" t="s">
        <v>72</v>
      </c>
      <c r="J160" t="s">
        <v>77</v>
      </c>
    </row>
    <row r="161" spans="4:10">
      <c r="D161" t="s">
        <v>44</v>
      </c>
      <c r="E161" t="s">
        <v>41</v>
      </c>
      <c r="F161">
        <v>70</v>
      </c>
      <c r="G161">
        <v>50.133899999999997</v>
      </c>
      <c r="H161">
        <v>89.866100000000003</v>
      </c>
      <c r="I161" t="s">
        <v>72</v>
      </c>
      <c r="J161" t="s">
        <v>77</v>
      </c>
    </row>
    <row r="162" spans="4:10">
      <c r="D162" t="s">
        <v>44</v>
      </c>
      <c r="E162" t="s">
        <v>42</v>
      </c>
      <c r="F162">
        <v>70</v>
      </c>
      <c r="G162">
        <v>50.133899999999997</v>
      </c>
      <c r="H162">
        <v>89.866100000000003</v>
      </c>
      <c r="I162" t="s">
        <v>72</v>
      </c>
      <c r="J162" t="s">
        <v>77</v>
      </c>
    </row>
    <row r="163" spans="4:10">
      <c r="D163" t="s">
        <v>44</v>
      </c>
      <c r="E163" t="s">
        <v>45</v>
      </c>
      <c r="F163">
        <v>70</v>
      </c>
      <c r="G163">
        <v>51.27</v>
      </c>
      <c r="H163">
        <v>88.73</v>
      </c>
      <c r="I163" t="s">
        <v>72</v>
      </c>
      <c r="J163" t="s">
        <v>77</v>
      </c>
    </row>
    <row r="164" spans="4:10">
      <c r="D164" t="s">
        <v>44</v>
      </c>
      <c r="E164" t="s">
        <v>46</v>
      </c>
      <c r="F164">
        <v>70</v>
      </c>
      <c r="G164">
        <v>51.27</v>
      </c>
      <c r="H164">
        <v>88.73</v>
      </c>
      <c r="I164" t="s">
        <v>72</v>
      </c>
      <c r="J164" t="s">
        <v>77</v>
      </c>
    </row>
    <row r="165" spans="4:10">
      <c r="D165" t="s">
        <v>44</v>
      </c>
      <c r="E165" t="s">
        <v>38</v>
      </c>
      <c r="F165">
        <v>70</v>
      </c>
      <c r="G165">
        <v>50.133899999999997</v>
      </c>
      <c r="H165">
        <v>89.866100000000003</v>
      </c>
      <c r="I165" t="s">
        <v>72</v>
      </c>
      <c r="J165" t="s">
        <v>77</v>
      </c>
    </row>
    <row r="166" spans="4:10">
      <c r="D166" t="s">
        <v>44</v>
      </c>
      <c r="E166" t="s">
        <v>30</v>
      </c>
      <c r="F166">
        <v>70</v>
      </c>
      <c r="G166">
        <v>54.236400000000003</v>
      </c>
      <c r="H166">
        <v>85.763599999999997</v>
      </c>
      <c r="I166" t="s">
        <v>72</v>
      </c>
      <c r="J166" t="s">
        <v>77</v>
      </c>
    </row>
    <row r="167" spans="4:10">
      <c r="D167" t="s">
        <v>44</v>
      </c>
      <c r="E167" t="s">
        <v>31</v>
      </c>
      <c r="F167">
        <v>70</v>
      </c>
      <c r="G167">
        <v>54.236400000000003</v>
      </c>
      <c r="H167">
        <v>85.763599999999997</v>
      </c>
      <c r="I167" t="s">
        <v>72</v>
      </c>
      <c r="J167" t="s">
        <v>77</v>
      </c>
    </row>
    <row r="168" spans="4:10">
      <c r="D168" t="s">
        <v>28</v>
      </c>
      <c r="E168" t="s">
        <v>37</v>
      </c>
      <c r="F168">
        <v>68.681250000000006</v>
      </c>
      <c r="G168">
        <v>52.126100000000001</v>
      </c>
      <c r="H168">
        <v>85.236400000000003</v>
      </c>
      <c r="I168" t="s">
        <v>72</v>
      </c>
      <c r="J168" t="s">
        <v>78</v>
      </c>
    </row>
    <row r="169" spans="4:10">
      <c r="D169" t="s">
        <v>28</v>
      </c>
      <c r="E169" t="s">
        <v>41</v>
      </c>
      <c r="F169">
        <v>68.681250000000006</v>
      </c>
      <c r="G169">
        <v>52.126100000000001</v>
      </c>
      <c r="H169">
        <v>85.236400000000003</v>
      </c>
      <c r="I169" t="s">
        <v>72</v>
      </c>
      <c r="J169" t="s">
        <v>78</v>
      </c>
    </row>
    <row r="170" spans="4:10">
      <c r="D170" t="s">
        <v>28</v>
      </c>
      <c r="E170" t="s">
        <v>42</v>
      </c>
      <c r="F170">
        <v>68.681250000000006</v>
      </c>
      <c r="G170">
        <v>52.126100000000001</v>
      </c>
      <c r="H170">
        <v>85.236400000000003</v>
      </c>
      <c r="I170" t="s">
        <v>72</v>
      </c>
      <c r="J170" t="s">
        <v>78</v>
      </c>
    </row>
    <row r="171" spans="4:10">
      <c r="D171" t="s">
        <v>28</v>
      </c>
      <c r="E171" t="s">
        <v>45</v>
      </c>
      <c r="F171">
        <v>68.681250000000006</v>
      </c>
      <c r="G171">
        <v>53.508200000000002</v>
      </c>
      <c r="H171">
        <v>83.854299999999995</v>
      </c>
      <c r="I171" t="s">
        <v>72</v>
      </c>
      <c r="J171" t="s">
        <v>78</v>
      </c>
    </row>
    <row r="172" spans="4:10">
      <c r="D172" t="s">
        <v>28</v>
      </c>
      <c r="E172" t="s">
        <v>46</v>
      </c>
      <c r="F172">
        <v>68.681250000000006</v>
      </c>
      <c r="G172">
        <v>53.508200000000002</v>
      </c>
      <c r="H172">
        <v>83.854299999999995</v>
      </c>
      <c r="I172" t="s">
        <v>72</v>
      </c>
      <c r="J172" t="s">
        <v>78</v>
      </c>
    </row>
    <row r="173" spans="4:10">
      <c r="D173" t="s">
        <v>28</v>
      </c>
      <c r="E173" t="s">
        <v>38</v>
      </c>
      <c r="F173">
        <v>68.681250000000006</v>
      </c>
      <c r="G173">
        <v>52.126100000000001</v>
      </c>
      <c r="H173">
        <v>85.236400000000003</v>
      </c>
      <c r="I173" t="s">
        <v>72</v>
      </c>
      <c r="J173" t="s">
        <v>78</v>
      </c>
    </row>
    <row r="174" spans="4:10">
      <c r="D174" t="s">
        <v>28</v>
      </c>
      <c r="E174" t="s">
        <v>30</v>
      </c>
      <c r="F174">
        <v>68.681250000000006</v>
      </c>
      <c r="G174">
        <v>57.372</v>
      </c>
      <c r="H174">
        <v>79.990499999999997</v>
      </c>
      <c r="I174" t="s">
        <v>72</v>
      </c>
      <c r="J174" t="s">
        <v>78</v>
      </c>
    </row>
    <row r="175" spans="4:10">
      <c r="D175" t="s">
        <v>28</v>
      </c>
      <c r="E175" t="s">
        <v>31</v>
      </c>
      <c r="F175">
        <v>68.681250000000006</v>
      </c>
      <c r="G175">
        <v>57.372</v>
      </c>
      <c r="H175">
        <v>79.990499999999997</v>
      </c>
      <c r="I175" t="s">
        <v>72</v>
      </c>
      <c r="J175" t="s">
        <v>78</v>
      </c>
    </row>
    <row r="176" spans="4:10">
      <c r="D176" t="s">
        <v>33</v>
      </c>
      <c r="E176" t="s">
        <v>55</v>
      </c>
      <c r="F176">
        <v>67</v>
      </c>
      <c r="G176">
        <v>42.819699999999997</v>
      </c>
      <c r="H176">
        <v>91.180300000000003</v>
      </c>
      <c r="I176" t="s">
        <v>72</v>
      </c>
      <c r="J176" t="s">
        <v>78</v>
      </c>
    </row>
    <row r="177" spans="4:10">
      <c r="D177" t="s">
        <v>27</v>
      </c>
      <c r="E177" t="s">
        <v>29</v>
      </c>
      <c r="F177">
        <v>66.39188</v>
      </c>
      <c r="G177">
        <v>54.453800000000001</v>
      </c>
      <c r="H177">
        <v>78.329899999999995</v>
      </c>
      <c r="I177" t="s">
        <v>72</v>
      </c>
      <c r="J177" t="s">
        <v>78</v>
      </c>
    </row>
    <row r="178" spans="4:10">
      <c r="D178" t="s">
        <v>35</v>
      </c>
      <c r="E178" t="s">
        <v>55</v>
      </c>
      <c r="F178">
        <v>64.333330000000004</v>
      </c>
      <c r="G178">
        <v>43.392600000000002</v>
      </c>
      <c r="H178">
        <v>85.274100000000004</v>
      </c>
      <c r="I178" t="s">
        <v>72</v>
      </c>
      <c r="J178" t="s">
        <v>78</v>
      </c>
    </row>
    <row r="179" spans="4:10">
      <c r="D179" t="s">
        <v>43</v>
      </c>
      <c r="E179" t="s">
        <v>37</v>
      </c>
      <c r="F179">
        <v>62.923079999999999</v>
      </c>
      <c r="G179">
        <v>45.990200000000002</v>
      </c>
      <c r="H179">
        <v>79.855900000000005</v>
      </c>
      <c r="I179" t="s">
        <v>72</v>
      </c>
      <c r="J179" t="s">
        <v>79</v>
      </c>
    </row>
    <row r="180" spans="4:10">
      <c r="D180" t="s">
        <v>43</v>
      </c>
      <c r="E180" t="s">
        <v>41</v>
      </c>
      <c r="F180">
        <v>62.923079999999999</v>
      </c>
      <c r="G180">
        <v>45.990200000000002</v>
      </c>
      <c r="H180">
        <v>79.855900000000005</v>
      </c>
      <c r="I180" t="s">
        <v>72</v>
      </c>
      <c r="J180" t="s">
        <v>79</v>
      </c>
    </row>
    <row r="181" spans="4:10">
      <c r="D181" t="s">
        <v>43</v>
      </c>
      <c r="E181" t="s">
        <v>42</v>
      </c>
      <c r="F181">
        <v>62.923079999999999</v>
      </c>
      <c r="G181">
        <v>45.990200000000002</v>
      </c>
      <c r="H181">
        <v>79.855900000000005</v>
      </c>
      <c r="I181" t="s">
        <v>72</v>
      </c>
      <c r="J181" t="s">
        <v>79</v>
      </c>
    </row>
    <row r="182" spans="4:10">
      <c r="D182" t="s">
        <v>43</v>
      </c>
      <c r="E182" t="s">
        <v>45</v>
      </c>
      <c r="F182">
        <v>62.923079999999999</v>
      </c>
      <c r="G182">
        <v>47.338799999999999</v>
      </c>
      <c r="H182">
        <v>78.507400000000004</v>
      </c>
      <c r="I182" t="s">
        <v>72</v>
      </c>
      <c r="J182" t="s">
        <v>79</v>
      </c>
    </row>
    <row r="183" spans="4:10">
      <c r="D183" t="s">
        <v>43</v>
      </c>
      <c r="E183" t="s">
        <v>46</v>
      </c>
      <c r="F183">
        <v>62.923079999999999</v>
      </c>
      <c r="G183">
        <v>47.338799999999999</v>
      </c>
      <c r="H183">
        <v>78.507400000000004</v>
      </c>
      <c r="I183" t="s">
        <v>72</v>
      </c>
      <c r="J183" t="s">
        <v>79</v>
      </c>
    </row>
    <row r="184" spans="4:10">
      <c r="D184" t="s">
        <v>43</v>
      </c>
      <c r="E184" t="s">
        <v>38</v>
      </c>
      <c r="F184">
        <v>62.923079999999999</v>
      </c>
      <c r="G184">
        <v>45.990200000000002</v>
      </c>
      <c r="H184">
        <v>79.855900000000005</v>
      </c>
      <c r="I184" t="s">
        <v>72</v>
      </c>
      <c r="J184" t="s">
        <v>79</v>
      </c>
    </row>
    <row r="185" spans="4:10">
      <c r="D185" t="s">
        <v>43</v>
      </c>
      <c r="E185" t="s">
        <v>30</v>
      </c>
      <c r="F185">
        <v>62.923079999999999</v>
      </c>
      <c r="G185">
        <v>51.067700000000002</v>
      </c>
      <c r="H185">
        <v>74.778400000000005</v>
      </c>
      <c r="I185" t="s">
        <v>72</v>
      </c>
      <c r="J185" t="s">
        <v>79</v>
      </c>
    </row>
    <row r="186" spans="4:10">
      <c r="D186" t="s">
        <v>43</v>
      </c>
      <c r="E186" t="s">
        <v>31</v>
      </c>
      <c r="F186">
        <v>62.923079999999999</v>
      </c>
      <c r="G186">
        <v>51.067700000000002</v>
      </c>
      <c r="H186">
        <v>74.778400000000005</v>
      </c>
      <c r="I186" t="s">
        <v>72</v>
      </c>
      <c r="J186" t="s">
        <v>79</v>
      </c>
    </row>
    <row r="187" spans="4:10">
      <c r="D187" t="s">
        <v>39</v>
      </c>
      <c r="E187" t="s">
        <v>55</v>
      </c>
      <c r="F187">
        <v>62.666670000000003</v>
      </c>
      <c r="G187">
        <v>40.048099999999998</v>
      </c>
      <c r="H187">
        <v>85.285300000000007</v>
      </c>
      <c r="I187" t="s">
        <v>72</v>
      </c>
      <c r="J187" t="s">
        <v>79</v>
      </c>
    </row>
    <row r="188" spans="4:10">
      <c r="D188" t="s">
        <v>40</v>
      </c>
      <c r="E188" t="s">
        <v>55</v>
      </c>
      <c r="F188">
        <v>62.666670000000003</v>
      </c>
      <c r="G188">
        <v>40.048099999999998</v>
      </c>
      <c r="H188">
        <v>85.285300000000007</v>
      </c>
      <c r="I188" t="s">
        <v>72</v>
      </c>
      <c r="J188" t="s">
        <v>79</v>
      </c>
    </row>
    <row r="189" spans="4:10">
      <c r="D189" t="s">
        <v>44</v>
      </c>
      <c r="E189" t="s">
        <v>55</v>
      </c>
      <c r="F189">
        <v>61.666670000000003</v>
      </c>
      <c r="G189">
        <v>40.039200000000001</v>
      </c>
      <c r="H189">
        <v>83.294200000000004</v>
      </c>
      <c r="I189" t="s">
        <v>72</v>
      </c>
      <c r="J189" t="s">
        <v>79</v>
      </c>
    </row>
    <row r="190" spans="4:10">
      <c r="D190" t="s">
        <v>28</v>
      </c>
      <c r="E190" t="s">
        <v>55</v>
      </c>
      <c r="F190">
        <v>60.347920000000002</v>
      </c>
      <c r="G190">
        <v>41.715800000000002</v>
      </c>
      <c r="H190">
        <v>78.980099999999993</v>
      </c>
      <c r="I190" t="s">
        <v>72</v>
      </c>
      <c r="J190" t="s">
        <v>79</v>
      </c>
    </row>
    <row r="191" spans="4:10">
      <c r="D191" t="s">
        <v>32</v>
      </c>
      <c r="E191" t="s">
        <v>34</v>
      </c>
      <c r="F191">
        <v>60.133330000000001</v>
      </c>
      <c r="G191">
        <v>38.505800000000001</v>
      </c>
      <c r="H191">
        <v>81.760800000000003</v>
      </c>
      <c r="I191" t="s">
        <v>72</v>
      </c>
      <c r="J191" t="s">
        <v>79</v>
      </c>
    </row>
    <row r="192" spans="4:10">
      <c r="D192" t="s">
        <v>32</v>
      </c>
      <c r="E192" t="s">
        <v>29</v>
      </c>
      <c r="F192">
        <v>54.621879999999997</v>
      </c>
      <c r="G192">
        <v>39.448900000000002</v>
      </c>
      <c r="H192">
        <v>69.794899999999998</v>
      </c>
      <c r="I192" t="s">
        <v>72</v>
      </c>
      <c r="J192" t="s">
        <v>80</v>
      </c>
    </row>
    <row r="193" spans="4:10">
      <c r="D193" t="s">
        <v>43</v>
      </c>
      <c r="E193" t="s">
        <v>55</v>
      </c>
      <c r="F193">
        <v>54.589739999999999</v>
      </c>
      <c r="G193">
        <v>35.621200000000002</v>
      </c>
      <c r="H193">
        <v>73.558300000000003</v>
      </c>
      <c r="I193" t="s">
        <v>72</v>
      </c>
      <c r="J193" t="s">
        <v>80</v>
      </c>
    </row>
    <row r="194" spans="4:10">
      <c r="D194" t="s">
        <v>33</v>
      </c>
      <c r="E194" t="s">
        <v>34</v>
      </c>
      <c r="F194">
        <v>50.666670000000003</v>
      </c>
      <c r="G194">
        <v>26.4864</v>
      </c>
      <c r="H194">
        <v>74.846999999999994</v>
      </c>
      <c r="I194" t="s">
        <v>72</v>
      </c>
      <c r="J194" t="s">
        <v>81</v>
      </c>
    </row>
    <row r="195" spans="4:10">
      <c r="D195" t="s">
        <v>36</v>
      </c>
      <c r="E195" t="s">
        <v>37</v>
      </c>
      <c r="F195">
        <v>50</v>
      </c>
      <c r="G195">
        <v>29.0593</v>
      </c>
      <c r="H195">
        <v>70.940700000000007</v>
      </c>
      <c r="I195" t="s">
        <v>72</v>
      </c>
      <c r="J195" t="s">
        <v>81</v>
      </c>
    </row>
    <row r="196" spans="4:10">
      <c r="D196" t="s">
        <v>36</v>
      </c>
      <c r="E196" t="s">
        <v>41</v>
      </c>
      <c r="F196">
        <v>50</v>
      </c>
      <c r="G196">
        <v>29.0593</v>
      </c>
      <c r="H196">
        <v>70.940700000000007</v>
      </c>
      <c r="I196" t="s">
        <v>72</v>
      </c>
      <c r="J196" t="s">
        <v>81</v>
      </c>
    </row>
    <row r="197" spans="4:10">
      <c r="D197" t="s">
        <v>36</v>
      </c>
      <c r="E197" t="s">
        <v>42</v>
      </c>
      <c r="F197">
        <v>50</v>
      </c>
      <c r="G197">
        <v>29.0593</v>
      </c>
      <c r="H197">
        <v>70.940700000000007</v>
      </c>
      <c r="I197" t="s">
        <v>72</v>
      </c>
      <c r="J197" t="s">
        <v>81</v>
      </c>
    </row>
    <row r="198" spans="4:10">
      <c r="D198" t="s">
        <v>36</v>
      </c>
      <c r="E198" t="s">
        <v>45</v>
      </c>
      <c r="F198">
        <v>50</v>
      </c>
      <c r="G198">
        <v>30.133900000000001</v>
      </c>
      <c r="H198">
        <v>69.866100000000003</v>
      </c>
      <c r="I198" t="s">
        <v>72</v>
      </c>
      <c r="J198" t="s">
        <v>81</v>
      </c>
    </row>
    <row r="199" spans="4:10">
      <c r="D199" t="s">
        <v>36</v>
      </c>
      <c r="E199" t="s">
        <v>46</v>
      </c>
      <c r="F199">
        <v>50</v>
      </c>
      <c r="G199">
        <v>30.133900000000001</v>
      </c>
      <c r="H199">
        <v>69.866100000000003</v>
      </c>
      <c r="I199" t="s">
        <v>72</v>
      </c>
      <c r="J199" t="s">
        <v>81</v>
      </c>
    </row>
    <row r="200" spans="4:10">
      <c r="D200" t="s">
        <v>36</v>
      </c>
      <c r="E200" t="s">
        <v>38</v>
      </c>
      <c r="F200">
        <v>50</v>
      </c>
      <c r="G200">
        <v>29.0593</v>
      </c>
      <c r="H200">
        <v>70.940700000000007</v>
      </c>
      <c r="I200" t="s">
        <v>72</v>
      </c>
      <c r="J200" t="s">
        <v>81</v>
      </c>
    </row>
    <row r="201" spans="4:10">
      <c r="D201" t="s">
        <v>36</v>
      </c>
      <c r="E201" t="s">
        <v>30</v>
      </c>
      <c r="F201">
        <v>50</v>
      </c>
      <c r="G201">
        <v>32.902000000000001</v>
      </c>
      <c r="H201">
        <v>67.097999999999999</v>
      </c>
      <c r="I201" t="s">
        <v>72</v>
      </c>
      <c r="J201" t="s">
        <v>81</v>
      </c>
    </row>
    <row r="202" spans="4:10">
      <c r="D202" t="s">
        <v>36</v>
      </c>
      <c r="E202" t="s">
        <v>31</v>
      </c>
      <c r="F202">
        <v>50</v>
      </c>
      <c r="G202">
        <v>32.902000000000001</v>
      </c>
      <c r="H202">
        <v>67.097999999999999</v>
      </c>
      <c r="I202" t="s">
        <v>72</v>
      </c>
      <c r="J202" t="s">
        <v>81</v>
      </c>
    </row>
    <row r="203" spans="4:10">
      <c r="D203" t="s">
        <v>35</v>
      </c>
      <c r="E203" t="s">
        <v>34</v>
      </c>
      <c r="F203">
        <v>48</v>
      </c>
      <c r="G203">
        <v>27.0593</v>
      </c>
      <c r="H203">
        <v>68.940700000000007</v>
      </c>
      <c r="I203" t="s">
        <v>72</v>
      </c>
      <c r="J203" t="s">
        <v>81</v>
      </c>
    </row>
    <row r="204" spans="4:10">
      <c r="D204" t="s">
        <v>27</v>
      </c>
      <c r="E204" t="s">
        <v>36</v>
      </c>
      <c r="F204">
        <v>46.57</v>
      </c>
      <c r="G204">
        <v>29.049700000000001</v>
      </c>
      <c r="H204">
        <v>64.090299999999999</v>
      </c>
      <c r="I204" t="s">
        <v>72</v>
      </c>
      <c r="J204" t="s">
        <v>82</v>
      </c>
    </row>
    <row r="205" spans="4:10">
      <c r="D205" t="s">
        <v>39</v>
      </c>
      <c r="E205" t="s">
        <v>34</v>
      </c>
      <c r="F205">
        <v>46.333329999999997</v>
      </c>
      <c r="G205">
        <v>23.714700000000001</v>
      </c>
      <c r="H205">
        <v>68.951899999999995</v>
      </c>
      <c r="I205" t="s">
        <v>72</v>
      </c>
      <c r="J205" t="s">
        <v>82</v>
      </c>
    </row>
    <row r="206" spans="4:10">
      <c r="D206" t="s">
        <v>40</v>
      </c>
      <c r="E206" t="s">
        <v>34</v>
      </c>
      <c r="F206">
        <v>46.333329999999997</v>
      </c>
      <c r="G206">
        <v>23.714700000000001</v>
      </c>
      <c r="H206">
        <v>68.951899999999995</v>
      </c>
      <c r="I206" t="s">
        <v>72</v>
      </c>
      <c r="J206" t="s">
        <v>82</v>
      </c>
    </row>
    <row r="207" spans="4:10">
      <c r="D207" t="s">
        <v>44</v>
      </c>
      <c r="E207" t="s">
        <v>34</v>
      </c>
      <c r="F207">
        <v>45.333329999999997</v>
      </c>
      <c r="G207">
        <v>23.7058</v>
      </c>
      <c r="H207">
        <v>66.960800000000006</v>
      </c>
      <c r="I207" t="s">
        <v>72</v>
      </c>
      <c r="J207" t="s">
        <v>82</v>
      </c>
    </row>
    <row r="208" spans="4:10">
      <c r="D208" t="s">
        <v>33</v>
      </c>
      <c r="E208" t="s">
        <v>29</v>
      </c>
      <c r="F208">
        <v>45.155209999999997</v>
      </c>
      <c r="G208">
        <v>26.523</v>
      </c>
      <c r="H208">
        <v>63.787399999999998</v>
      </c>
      <c r="I208" t="s">
        <v>72</v>
      </c>
      <c r="J208" t="s">
        <v>82</v>
      </c>
    </row>
    <row r="209" spans="4:10">
      <c r="D209" t="s">
        <v>28</v>
      </c>
      <c r="E209" t="s">
        <v>34</v>
      </c>
      <c r="F209">
        <v>44.014580000000002</v>
      </c>
      <c r="G209">
        <v>25.382400000000001</v>
      </c>
      <c r="H209">
        <v>62.646700000000003</v>
      </c>
      <c r="I209" t="s">
        <v>72</v>
      </c>
      <c r="J209" t="s">
        <v>82</v>
      </c>
    </row>
    <row r="210" spans="4:10">
      <c r="D210" t="s">
        <v>35</v>
      </c>
      <c r="E210" t="s">
        <v>29</v>
      </c>
      <c r="F210">
        <v>42.48854</v>
      </c>
      <c r="G210">
        <v>28.311599999999999</v>
      </c>
      <c r="H210">
        <v>56.665500000000002</v>
      </c>
      <c r="I210" t="s">
        <v>72</v>
      </c>
      <c r="J210" t="s">
        <v>82</v>
      </c>
    </row>
    <row r="211" spans="4:10">
      <c r="D211" t="s">
        <v>36</v>
      </c>
      <c r="E211" t="s">
        <v>55</v>
      </c>
      <c r="F211">
        <v>41.666670000000003</v>
      </c>
      <c r="G211">
        <v>19.048100000000002</v>
      </c>
      <c r="H211">
        <v>64.285300000000007</v>
      </c>
      <c r="I211">
        <v>4.0000000000000002E-4</v>
      </c>
      <c r="J211" t="s">
        <v>82</v>
      </c>
    </row>
    <row r="212" spans="4:10">
      <c r="D212" t="s">
        <v>39</v>
      </c>
      <c r="E212" t="s">
        <v>29</v>
      </c>
      <c r="F212">
        <v>40.82188</v>
      </c>
      <c r="G212">
        <v>24.2668</v>
      </c>
      <c r="H212">
        <v>57.377000000000002</v>
      </c>
      <c r="I212" t="s">
        <v>72</v>
      </c>
      <c r="J212" t="s">
        <v>83</v>
      </c>
    </row>
    <row r="213" spans="4:10">
      <c r="D213" t="s">
        <v>40</v>
      </c>
      <c r="E213" t="s">
        <v>29</v>
      </c>
      <c r="F213">
        <v>40.82188</v>
      </c>
      <c r="G213">
        <v>24.2668</v>
      </c>
      <c r="H213">
        <v>57.377000000000002</v>
      </c>
      <c r="I213" t="s">
        <v>72</v>
      </c>
      <c r="J213" t="s">
        <v>83</v>
      </c>
    </row>
    <row r="214" spans="4:10">
      <c r="D214" t="s">
        <v>44</v>
      </c>
      <c r="E214" t="s">
        <v>29</v>
      </c>
      <c r="F214">
        <v>39.82188</v>
      </c>
      <c r="G214">
        <v>24.648900000000001</v>
      </c>
      <c r="H214">
        <v>54.994900000000001</v>
      </c>
      <c r="I214" t="s">
        <v>72</v>
      </c>
      <c r="J214" t="s">
        <v>83</v>
      </c>
    </row>
    <row r="215" spans="4:10">
      <c r="D215" t="s">
        <v>28</v>
      </c>
      <c r="E215" t="s">
        <v>29</v>
      </c>
      <c r="F215">
        <v>38.503129999999999</v>
      </c>
      <c r="G215">
        <v>28.032800000000002</v>
      </c>
      <c r="H215">
        <v>48.973500000000001</v>
      </c>
      <c r="I215" t="s">
        <v>72</v>
      </c>
      <c r="J215" t="s">
        <v>83</v>
      </c>
    </row>
    <row r="216" spans="4:10">
      <c r="D216" t="s">
        <v>43</v>
      </c>
      <c r="E216" t="s">
        <v>34</v>
      </c>
      <c r="F216">
        <v>38.256410000000002</v>
      </c>
      <c r="G216">
        <v>19.287800000000001</v>
      </c>
      <c r="H216">
        <v>57.225000000000001</v>
      </c>
      <c r="I216">
        <v>1E-4</v>
      </c>
      <c r="J216" t="s">
        <v>83</v>
      </c>
    </row>
    <row r="217" spans="4:10">
      <c r="D217" t="s">
        <v>32</v>
      </c>
      <c r="E217" t="s">
        <v>36</v>
      </c>
      <c r="F217">
        <v>34.799999999999997</v>
      </c>
      <c r="G217">
        <v>14.9339</v>
      </c>
      <c r="H217">
        <v>54.6661</v>
      </c>
      <c r="I217">
        <v>6.9999999999999999E-4</v>
      </c>
      <c r="J217" t="s">
        <v>84</v>
      </c>
    </row>
    <row r="218" spans="4:10">
      <c r="D218" t="s">
        <v>27</v>
      </c>
      <c r="E218" t="s">
        <v>43</v>
      </c>
      <c r="F218">
        <v>33.646920000000001</v>
      </c>
      <c r="G218">
        <v>21.190300000000001</v>
      </c>
      <c r="H218">
        <v>46.103499999999997</v>
      </c>
      <c r="I218" t="s">
        <v>72</v>
      </c>
      <c r="J218" t="s">
        <v>84</v>
      </c>
    </row>
    <row r="219" spans="4:10">
      <c r="D219" t="s">
        <v>43</v>
      </c>
      <c r="E219" t="s">
        <v>29</v>
      </c>
      <c r="F219">
        <v>32.744950000000003</v>
      </c>
      <c r="G219">
        <v>21.687000000000001</v>
      </c>
      <c r="H219">
        <v>43.802900000000001</v>
      </c>
      <c r="I219" t="s">
        <v>72</v>
      </c>
      <c r="J219" t="s">
        <v>84</v>
      </c>
    </row>
    <row r="220" spans="4:10">
      <c r="D220" t="s">
        <v>29</v>
      </c>
      <c r="E220" t="s">
        <v>37</v>
      </c>
      <c r="F220">
        <v>30.178129999999999</v>
      </c>
      <c r="G220">
        <v>13.622999999999999</v>
      </c>
      <c r="H220">
        <v>46.733199999999997</v>
      </c>
      <c r="I220">
        <v>4.0000000000000002E-4</v>
      </c>
      <c r="J220" t="s">
        <v>85</v>
      </c>
    </row>
    <row r="221" spans="4:10">
      <c r="D221" t="s">
        <v>29</v>
      </c>
      <c r="E221" t="s">
        <v>41</v>
      </c>
      <c r="F221">
        <v>30.178129999999999</v>
      </c>
      <c r="G221">
        <v>13.622999999999999</v>
      </c>
      <c r="H221">
        <v>46.733199999999997</v>
      </c>
      <c r="I221">
        <v>4.0000000000000002E-4</v>
      </c>
      <c r="J221" t="s">
        <v>85</v>
      </c>
    </row>
    <row r="222" spans="4:10">
      <c r="D222" t="s">
        <v>29</v>
      </c>
      <c r="E222" t="s">
        <v>42</v>
      </c>
      <c r="F222">
        <v>30.178129999999999</v>
      </c>
      <c r="G222">
        <v>13.622999999999999</v>
      </c>
      <c r="H222">
        <v>46.733199999999997</v>
      </c>
      <c r="I222">
        <v>4.0000000000000002E-4</v>
      </c>
      <c r="J222" t="s">
        <v>85</v>
      </c>
    </row>
    <row r="223" spans="4:10">
      <c r="D223" t="s">
        <v>29</v>
      </c>
      <c r="E223" t="s">
        <v>45</v>
      </c>
      <c r="F223">
        <v>30.178129999999999</v>
      </c>
      <c r="G223">
        <v>15.005100000000001</v>
      </c>
      <c r="H223">
        <v>45.351100000000002</v>
      </c>
      <c r="I223">
        <v>1E-4</v>
      </c>
      <c r="J223" t="s">
        <v>85</v>
      </c>
    </row>
    <row r="224" spans="4:10">
      <c r="D224" t="s">
        <v>29</v>
      </c>
      <c r="E224" t="s">
        <v>46</v>
      </c>
      <c r="F224">
        <v>30.178129999999999</v>
      </c>
      <c r="G224">
        <v>15.005100000000001</v>
      </c>
      <c r="H224">
        <v>45.351100000000002</v>
      </c>
      <c r="I224">
        <v>1E-4</v>
      </c>
      <c r="J224" t="s">
        <v>85</v>
      </c>
    </row>
    <row r="225" spans="4:10">
      <c r="D225" t="s">
        <v>29</v>
      </c>
      <c r="E225" t="s">
        <v>38</v>
      </c>
      <c r="F225">
        <v>30.178129999999999</v>
      </c>
      <c r="G225">
        <v>13.622999999999999</v>
      </c>
      <c r="H225">
        <v>46.733199999999997</v>
      </c>
      <c r="I225">
        <v>4.0000000000000002E-4</v>
      </c>
      <c r="J225" t="s">
        <v>85</v>
      </c>
    </row>
    <row r="226" spans="4:10">
      <c r="D226" t="s">
        <v>29</v>
      </c>
      <c r="E226" t="s">
        <v>30</v>
      </c>
      <c r="F226">
        <v>30.178129999999999</v>
      </c>
      <c r="G226">
        <v>18.8688</v>
      </c>
      <c r="H226">
        <v>41.487400000000001</v>
      </c>
      <c r="I226" t="s">
        <v>72</v>
      </c>
      <c r="J226" t="s">
        <v>85</v>
      </c>
    </row>
    <row r="227" spans="4:10">
      <c r="D227" t="s">
        <v>29</v>
      </c>
      <c r="E227" t="s">
        <v>31</v>
      </c>
      <c r="F227">
        <v>30.178129999999999</v>
      </c>
      <c r="G227">
        <v>18.8688</v>
      </c>
      <c r="H227">
        <v>41.487400000000001</v>
      </c>
      <c r="I227" t="s">
        <v>72</v>
      </c>
      <c r="J227" t="s">
        <v>85</v>
      </c>
    </row>
    <row r="228" spans="4:10">
      <c r="D228" t="s">
        <v>27</v>
      </c>
      <c r="E228" t="s">
        <v>28</v>
      </c>
      <c r="F228">
        <v>27.888750000000002</v>
      </c>
      <c r="G228">
        <v>15.950699999999999</v>
      </c>
      <c r="H228">
        <v>39.826799999999999</v>
      </c>
      <c r="I228" t="s">
        <v>72</v>
      </c>
      <c r="J228" t="s">
        <v>85</v>
      </c>
    </row>
    <row r="229" spans="4:10">
      <c r="D229" t="s">
        <v>27</v>
      </c>
      <c r="E229" t="s">
        <v>44</v>
      </c>
      <c r="F229">
        <v>26.57</v>
      </c>
      <c r="G229">
        <v>10.349399999999999</v>
      </c>
      <c r="H229">
        <v>42.790599999999998</v>
      </c>
      <c r="I229">
        <v>1.5E-3</v>
      </c>
      <c r="J229" t="s">
        <v>85</v>
      </c>
    </row>
    <row r="230" spans="4:10">
      <c r="D230" t="s">
        <v>27</v>
      </c>
      <c r="E230" t="s">
        <v>39</v>
      </c>
      <c r="F230">
        <v>25.57</v>
      </c>
      <c r="G230">
        <v>8.0496999999999996</v>
      </c>
      <c r="H230">
        <v>43.090299999999999</v>
      </c>
      <c r="I230">
        <v>4.5999999999999999E-3</v>
      </c>
      <c r="J230" t="s">
        <v>85</v>
      </c>
    </row>
    <row r="231" spans="4:10">
      <c r="D231" t="s">
        <v>27</v>
      </c>
      <c r="E231" t="s">
        <v>40</v>
      </c>
      <c r="F231">
        <v>25.57</v>
      </c>
      <c r="G231">
        <v>8.0496999999999996</v>
      </c>
      <c r="H231">
        <v>43.090299999999999</v>
      </c>
      <c r="I231">
        <v>4.5999999999999999E-3</v>
      </c>
      <c r="J231" t="s">
        <v>85</v>
      </c>
    </row>
    <row r="232" spans="4:10">
      <c r="D232" t="s">
        <v>36</v>
      </c>
      <c r="E232" t="s">
        <v>34</v>
      </c>
      <c r="F232">
        <v>25.33333</v>
      </c>
      <c r="G232">
        <v>2.7147000000000001</v>
      </c>
      <c r="H232">
        <v>47.951900000000002</v>
      </c>
      <c r="I232">
        <v>2.8500000000000001E-2</v>
      </c>
      <c r="J232" t="s">
        <v>85</v>
      </c>
    </row>
    <row r="233" spans="4:10">
      <c r="D233" t="s">
        <v>33</v>
      </c>
      <c r="E233" t="s">
        <v>36</v>
      </c>
      <c r="F233">
        <v>25.33333</v>
      </c>
      <c r="G233">
        <v>2.7147000000000001</v>
      </c>
      <c r="H233">
        <v>47.951900000000002</v>
      </c>
      <c r="I233">
        <v>2.8500000000000001E-2</v>
      </c>
      <c r="J233" t="s">
        <v>85</v>
      </c>
    </row>
    <row r="234" spans="4:10">
      <c r="D234" t="s">
        <v>34</v>
      </c>
      <c r="E234" t="s">
        <v>37</v>
      </c>
      <c r="F234">
        <v>24.66667</v>
      </c>
      <c r="G234">
        <v>2.0480999999999998</v>
      </c>
      <c r="H234">
        <v>47.285299999999999</v>
      </c>
      <c r="I234">
        <v>3.2800000000000003E-2</v>
      </c>
      <c r="J234" t="s">
        <v>86</v>
      </c>
    </row>
    <row r="235" spans="4:10">
      <c r="D235" t="s">
        <v>34</v>
      </c>
      <c r="E235" t="s">
        <v>41</v>
      </c>
      <c r="F235">
        <v>24.66667</v>
      </c>
      <c r="G235">
        <v>2.0480999999999998</v>
      </c>
      <c r="H235">
        <v>47.285299999999999</v>
      </c>
      <c r="I235">
        <v>3.2800000000000003E-2</v>
      </c>
      <c r="J235" t="s">
        <v>86</v>
      </c>
    </row>
    <row r="236" spans="4:10">
      <c r="D236" t="s">
        <v>34</v>
      </c>
      <c r="E236" t="s">
        <v>42</v>
      </c>
      <c r="F236">
        <v>24.66667</v>
      </c>
      <c r="G236">
        <v>2.0480999999999998</v>
      </c>
      <c r="H236">
        <v>47.285299999999999</v>
      </c>
      <c r="I236">
        <v>3.2800000000000003E-2</v>
      </c>
      <c r="J236" t="s">
        <v>86</v>
      </c>
    </row>
    <row r="237" spans="4:10">
      <c r="D237" t="s">
        <v>34</v>
      </c>
      <c r="E237" t="s">
        <v>45</v>
      </c>
      <c r="F237">
        <v>24.66667</v>
      </c>
      <c r="G237">
        <v>3.0392000000000001</v>
      </c>
      <c r="H237">
        <v>46.294199999999996</v>
      </c>
      <c r="I237">
        <v>2.5700000000000001E-2</v>
      </c>
      <c r="J237" t="s">
        <v>86</v>
      </c>
    </row>
    <row r="238" spans="4:10">
      <c r="D238" t="s">
        <v>34</v>
      </c>
      <c r="E238" t="s">
        <v>46</v>
      </c>
      <c r="F238">
        <v>24.66667</v>
      </c>
      <c r="G238">
        <v>3.0392000000000001</v>
      </c>
      <c r="H238">
        <v>46.294199999999996</v>
      </c>
      <c r="I238">
        <v>2.5700000000000001E-2</v>
      </c>
      <c r="J238" t="s">
        <v>86</v>
      </c>
    </row>
    <row r="239" spans="4:10">
      <c r="D239" t="s">
        <v>34</v>
      </c>
      <c r="E239" t="s">
        <v>38</v>
      </c>
      <c r="F239">
        <v>24.66667</v>
      </c>
      <c r="G239">
        <v>2.0480999999999998</v>
      </c>
      <c r="H239">
        <v>47.285299999999999</v>
      </c>
      <c r="I239">
        <v>3.2800000000000003E-2</v>
      </c>
      <c r="J239" t="s">
        <v>86</v>
      </c>
    </row>
    <row r="240" spans="4:10">
      <c r="D240" t="s">
        <v>34</v>
      </c>
      <c r="E240" t="s">
        <v>30</v>
      </c>
      <c r="F240">
        <v>24.66667</v>
      </c>
      <c r="G240">
        <v>5.5505000000000004</v>
      </c>
      <c r="H240">
        <v>43.782899999999998</v>
      </c>
      <c r="I240">
        <v>1.1900000000000001E-2</v>
      </c>
      <c r="J240" t="s">
        <v>86</v>
      </c>
    </row>
    <row r="241" spans="4:10">
      <c r="D241" t="s">
        <v>34</v>
      </c>
      <c r="E241" t="s">
        <v>31</v>
      </c>
      <c r="F241">
        <v>24.66667</v>
      </c>
      <c r="G241">
        <v>5.5505000000000004</v>
      </c>
      <c r="H241">
        <v>43.782899999999998</v>
      </c>
      <c r="I241">
        <v>1.1900000000000001E-2</v>
      </c>
      <c r="J241" t="s">
        <v>86</v>
      </c>
    </row>
    <row r="242" spans="4:10">
      <c r="D242" t="s">
        <v>27</v>
      </c>
      <c r="E242" t="s">
        <v>35</v>
      </c>
      <c r="F242">
        <v>23.90333</v>
      </c>
      <c r="G242">
        <v>8.6104000000000003</v>
      </c>
      <c r="H242">
        <v>39.196300000000001</v>
      </c>
      <c r="I242">
        <v>2.3999999999999998E-3</v>
      </c>
      <c r="J242" t="s">
        <v>86</v>
      </c>
    </row>
    <row r="243" spans="4:10">
      <c r="D243" t="s">
        <v>35</v>
      </c>
      <c r="E243" t="s">
        <v>36</v>
      </c>
      <c r="F243">
        <v>22.66667</v>
      </c>
      <c r="G243">
        <v>3.5505</v>
      </c>
      <c r="H243">
        <v>41.782899999999998</v>
      </c>
      <c r="I243">
        <v>2.0500000000000001E-2</v>
      </c>
      <c r="J243" t="s">
        <v>86</v>
      </c>
    </row>
    <row r="244" spans="4:10">
      <c r="D244" t="s">
        <v>32</v>
      </c>
      <c r="E244" t="s">
        <v>43</v>
      </c>
      <c r="F244">
        <v>21.876919999999998</v>
      </c>
      <c r="G244">
        <v>6.2926000000000002</v>
      </c>
      <c r="H244">
        <v>37.461199999999998</v>
      </c>
      <c r="I244">
        <v>6.3E-3</v>
      </c>
      <c r="J244" t="s">
        <v>86</v>
      </c>
    </row>
    <row r="245" spans="4:10">
      <c r="D245" t="s">
        <v>29</v>
      </c>
      <c r="E245" t="s">
        <v>55</v>
      </c>
      <c r="F245">
        <v>21.84479</v>
      </c>
      <c r="G245">
        <v>3.2126000000000001</v>
      </c>
      <c r="H245">
        <v>40.476999999999997</v>
      </c>
      <c r="I245">
        <v>2.1999999999999999E-2</v>
      </c>
      <c r="J245" t="s">
        <v>86</v>
      </c>
    </row>
    <row r="246" spans="4:10">
      <c r="D246" t="s">
        <v>27</v>
      </c>
      <c r="E246" t="s">
        <v>33</v>
      </c>
      <c r="F246">
        <v>21.23667</v>
      </c>
      <c r="G246">
        <v>1.7419</v>
      </c>
      <c r="H246">
        <v>40.731400000000001</v>
      </c>
      <c r="I246">
        <v>3.3000000000000002E-2</v>
      </c>
      <c r="J246" t="s">
        <v>86</v>
      </c>
    </row>
    <row r="247" spans="4:10">
      <c r="D247" t="s">
        <v>39</v>
      </c>
      <c r="E247" t="s">
        <v>36</v>
      </c>
      <c r="F247">
        <v>21</v>
      </c>
      <c r="G247">
        <v>5.9299999999999999E-2</v>
      </c>
      <c r="H247">
        <v>41.9407</v>
      </c>
      <c r="I247">
        <v>4.9399999999999999E-2</v>
      </c>
      <c r="J247" t="s">
        <v>86</v>
      </c>
    </row>
    <row r="248" spans="4:10">
      <c r="D248" t="s">
        <v>40</v>
      </c>
      <c r="E248" t="s">
        <v>36</v>
      </c>
      <c r="F248">
        <v>21</v>
      </c>
      <c r="G248">
        <v>5.9299999999999999E-2</v>
      </c>
      <c r="H248">
        <v>41.9407</v>
      </c>
      <c r="I248">
        <v>4.9399999999999999E-2</v>
      </c>
      <c r="J248" t="s">
        <v>86</v>
      </c>
    </row>
    <row r="249" spans="4:10">
      <c r="D249" t="s">
        <v>44</v>
      </c>
      <c r="E249" t="s">
        <v>36</v>
      </c>
      <c r="F249">
        <v>20</v>
      </c>
      <c r="G249">
        <v>0.13389999999999999</v>
      </c>
      <c r="H249">
        <v>39.866100000000003</v>
      </c>
      <c r="I249">
        <v>4.8500000000000001E-2</v>
      </c>
      <c r="J249" t="s">
        <v>86</v>
      </c>
    </row>
    <row r="250" spans="4:10">
      <c r="D250" t="s">
        <v>36</v>
      </c>
      <c r="E250" t="s">
        <v>29</v>
      </c>
      <c r="F250">
        <v>19.82188</v>
      </c>
      <c r="G250">
        <v>3.2667999999999999</v>
      </c>
      <c r="H250">
        <v>36.377000000000002</v>
      </c>
      <c r="I250">
        <v>1.9300000000000001E-2</v>
      </c>
      <c r="J250" t="s">
        <v>86</v>
      </c>
    </row>
    <row r="251" spans="4:10">
      <c r="D251" t="s">
        <v>28</v>
      </c>
      <c r="E251" t="s">
        <v>36</v>
      </c>
      <c r="F251">
        <v>18.681249999999999</v>
      </c>
      <c r="G251">
        <v>2.1261000000000001</v>
      </c>
      <c r="H251">
        <v>35.236400000000003</v>
      </c>
      <c r="I251">
        <v>2.7300000000000001E-2</v>
      </c>
      <c r="J251" t="s">
        <v>87</v>
      </c>
    </row>
    <row r="252" spans="4:10">
      <c r="D252" t="s">
        <v>34</v>
      </c>
      <c r="E252" t="s">
        <v>55</v>
      </c>
      <c r="F252">
        <v>16.33333</v>
      </c>
      <c r="G252">
        <v>-7.8470000000000004</v>
      </c>
      <c r="H252">
        <v>40.513599999999997</v>
      </c>
      <c r="I252">
        <v>0.18360000000000001</v>
      </c>
      <c r="J252" t="s">
        <v>87</v>
      </c>
    </row>
    <row r="253" spans="4:10">
      <c r="D253" t="s">
        <v>32</v>
      </c>
      <c r="E253" t="s">
        <v>28</v>
      </c>
      <c r="F253">
        <v>16.118749999999999</v>
      </c>
      <c r="G253">
        <v>0.94569999999999999</v>
      </c>
      <c r="H253">
        <v>31.291799999999999</v>
      </c>
      <c r="I253">
        <v>3.7499999999999999E-2</v>
      </c>
      <c r="J253" t="s">
        <v>87</v>
      </c>
    </row>
    <row r="254" spans="4:10">
      <c r="D254" t="s">
        <v>32</v>
      </c>
      <c r="E254" t="s">
        <v>44</v>
      </c>
      <c r="F254">
        <v>14.8</v>
      </c>
      <c r="G254">
        <v>-3.93</v>
      </c>
      <c r="H254">
        <v>33.53</v>
      </c>
      <c r="I254">
        <v>0.1203</v>
      </c>
      <c r="J254" t="s">
        <v>87</v>
      </c>
    </row>
    <row r="255" spans="4:10">
      <c r="D255" t="s">
        <v>32</v>
      </c>
      <c r="E255" t="s">
        <v>39</v>
      </c>
      <c r="F255">
        <v>13.8</v>
      </c>
      <c r="G255">
        <v>-6.0660999999999996</v>
      </c>
      <c r="H255">
        <v>33.6661</v>
      </c>
      <c r="I255">
        <v>0.1716</v>
      </c>
      <c r="J255" t="s">
        <v>87</v>
      </c>
    </row>
    <row r="256" spans="4:10">
      <c r="D256" t="s">
        <v>32</v>
      </c>
      <c r="E256" t="s">
        <v>40</v>
      </c>
      <c r="F256">
        <v>13.8</v>
      </c>
      <c r="G256">
        <v>-6.0660999999999996</v>
      </c>
      <c r="H256">
        <v>33.6661</v>
      </c>
      <c r="I256">
        <v>0.1716</v>
      </c>
      <c r="J256" t="s">
        <v>87</v>
      </c>
    </row>
    <row r="257" spans="4:10">
      <c r="D257" t="s">
        <v>43</v>
      </c>
      <c r="E257" t="s">
        <v>36</v>
      </c>
      <c r="F257">
        <v>12.923080000000001</v>
      </c>
      <c r="G257">
        <v>-4.0098000000000003</v>
      </c>
      <c r="H257">
        <v>29.855899999999998</v>
      </c>
      <c r="I257">
        <v>0.13339999999999999</v>
      </c>
      <c r="J257" t="s">
        <v>88</v>
      </c>
    </row>
    <row r="258" spans="4:10">
      <c r="D258" t="s">
        <v>33</v>
      </c>
      <c r="E258" t="s">
        <v>43</v>
      </c>
      <c r="F258">
        <v>12.410259999999999</v>
      </c>
      <c r="G258">
        <v>-6.5583</v>
      </c>
      <c r="H258">
        <v>31.378799999999998</v>
      </c>
      <c r="I258">
        <v>0.19769999999999999</v>
      </c>
      <c r="J258" t="s">
        <v>88</v>
      </c>
    </row>
    <row r="259" spans="4:10">
      <c r="D259" t="s">
        <v>32</v>
      </c>
      <c r="E259" t="s">
        <v>35</v>
      </c>
      <c r="F259">
        <v>12.133330000000001</v>
      </c>
      <c r="G259">
        <v>-5.7991999999999999</v>
      </c>
      <c r="H259">
        <v>30.065899999999999</v>
      </c>
      <c r="I259">
        <v>0.18290000000000001</v>
      </c>
      <c r="J259" t="s">
        <v>88</v>
      </c>
    </row>
    <row r="260" spans="4:10">
      <c r="D260" t="s">
        <v>27</v>
      </c>
      <c r="E260" t="s">
        <v>32</v>
      </c>
      <c r="F260">
        <v>11.77</v>
      </c>
      <c r="G260">
        <v>-4.4505999999999997</v>
      </c>
      <c r="H260">
        <v>27.990600000000001</v>
      </c>
      <c r="I260">
        <v>0.15340000000000001</v>
      </c>
      <c r="J260" t="s">
        <v>88</v>
      </c>
    </row>
    <row r="261" spans="4:10">
      <c r="D261" t="s">
        <v>35</v>
      </c>
      <c r="E261" t="s">
        <v>43</v>
      </c>
      <c r="F261">
        <v>9.7435899999999993</v>
      </c>
      <c r="G261">
        <v>-4.8727</v>
      </c>
      <c r="H261">
        <v>24.3599</v>
      </c>
      <c r="I261">
        <v>0.18940000000000001</v>
      </c>
      <c r="J261" t="s">
        <v>88</v>
      </c>
    </row>
    <row r="262" spans="4:10">
      <c r="D262" t="s">
        <v>32</v>
      </c>
      <c r="E262" t="s">
        <v>33</v>
      </c>
      <c r="F262">
        <v>9.4666700000000006</v>
      </c>
      <c r="G262">
        <v>-12.1608</v>
      </c>
      <c r="H262">
        <v>31.094200000000001</v>
      </c>
      <c r="I262">
        <v>0.38790000000000002</v>
      </c>
      <c r="J262" t="s">
        <v>88</v>
      </c>
    </row>
    <row r="263" spans="4:10">
      <c r="D263" t="s">
        <v>55</v>
      </c>
      <c r="E263" t="s">
        <v>37</v>
      </c>
      <c r="F263">
        <v>8.3333300000000001</v>
      </c>
      <c r="G263">
        <v>-14.285299999999999</v>
      </c>
      <c r="H263">
        <v>30.951899999999998</v>
      </c>
      <c r="I263">
        <v>0.4672</v>
      </c>
      <c r="J263" t="s">
        <v>88</v>
      </c>
    </row>
    <row r="264" spans="4:10">
      <c r="D264" t="s">
        <v>55</v>
      </c>
      <c r="E264" t="s">
        <v>41</v>
      </c>
      <c r="F264">
        <v>8.3333300000000001</v>
      </c>
      <c r="G264">
        <v>-14.285299999999999</v>
      </c>
      <c r="H264">
        <v>30.951899999999998</v>
      </c>
      <c r="I264">
        <v>0.4672</v>
      </c>
      <c r="J264" t="s">
        <v>88</v>
      </c>
    </row>
    <row r="265" spans="4:10">
      <c r="D265" t="s">
        <v>55</v>
      </c>
      <c r="E265" t="s">
        <v>42</v>
      </c>
      <c r="F265">
        <v>8.3333300000000001</v>
      </c>
      <c r="G265">
        <v>-14.285299999999999</v>
      </c>
      <c r="H265">
        <v>30.951899999999998</v>
      </c>
      <c r="I265">
        <v>0.4672</v>
      </c>
      <c r="J265" t="s">
        <v>88</v>
      </c>
    </row>
    <row r="266" spans="4:10">
      <c r="D266" t="s">
        <v>55</v>
      </c>
      <c r="E266" t="s">
        <v>45</v>
      </c>
      <c r="F266">
        <v>8.3333300000000001</v>
      </c>
      <c r="G266">
        <v>-13.2942</v>
      </c>
      <c r="H266">
        <v>29.960799999999999</v>
      </c>
      <c r="I266">
        <v>0.4471</v>
      </c>
      <c r="J266" t="s">
        <v>88</v>
      </c>
    </row>
    <row r="267" spans="4:10">
      <c r="D267" t="s">
        <v>55</v>
      </c>
      <c r="E267" t="s">
        <v>46</v>
      </c>
      <c r="F267">
        <v>8.3333300000000001</v>
      </c>
      <c r="G267">
        <v>-13.2942</v>
      </c>
      <c r="H267">
        <v>29.960799999999999</v>
      </c>
      <c r="I267">
        <v>0.4471</v>
      </c>
      <c r="J267" t="s">
        <v>88</v>
      </c>
    </row>
    <row r="268" spans="4:10">
      <c r="D268" t="s">
        <v>55</v>
      </c>
      <c r="E268" t="s">
        <v>38</v>
      </c>
      <c r="F268">
        <v>8.3333300000000001</v>
      </c>
      <c r="G268">
        <v>-14.285299999999999</v>
      </c>
      <c r="H268">
        <v>30.951899999999998</v>
      </c>
      <c r="I268">
        <v>0.4672</v>
      </c>
      <c r="J268" t="s">
        <v>88</v>
      </c>
    </row>
    <row r="269" spans="4:10">
      <c r="D269" t="s">
        <v>55</v>
      </c>
      <c r="E269" t="s">
        <v>30</v>
      </c>
      <c r="F269">
        <v>8.3333300000000001</v>
      </c>
      <c r="G269">
        <v>-10.7829</v>
      </c>
      <c r="H269">
        <v>27.4495</v>
      </c>
      <c r="I269">
        <v>0.38979999999999998</v>
      </c>
      <c r="J269" t="s">
        <v>88</v>
      </c>
    </row>
    <row r="270" spans="4:10">
      <c r="D270" t="s">
        <v>55</v>
      </c>
      <c r="E270" t="s">
        <v>31</v>
      </c>
      <c r="F270">
        <v>8.3333300000000001</v>
      </c>
      <c r="G270">
        <v>-10.7829</v>
      </c>
      <c r="H270">
        <v>27.4495</v>
      </c>
      <c r="I270">
        <v>0.38979999999999998</v>
      </c>
      <c r="J270" t="s">
        <v>88</v>
      </c>
    </row>
    <row r="271" spans="4:10">
      <c r="D271" t="s">
        <v>39</v>
      </c>
      <c r="E271" t="s">
        <v>43</v>
      </c>
      <c r="F271">
        <v>8.0769199999999994</v>
      </c>
      <c r="G271">
        <v>-8.8559000000000001</v>
      </c>
      <c r="H271">
        <v>25.009799999999998</v>
      </c>
      <c r="I271">
        <v>0.34689999999999999</v>
      </c>
      <c r="J271" t="s">
        <v>89</v>
      </c>
    </row>
    <row r="272" spans="4:10">
      <c r="D272" t="s">
        <v>40</v>
      </c>
      <c r="E272" t="s">
        <v>43</v>
      </c>
      <c r="F272">
        <v>8.0769199999999994</v>
      </c>
      <c r="G272">
        <v>-8.8559000000000001</v>
      </c>
      <c r="H272">
        <v>25.009799999999998</v>
      </c>
      <c r="I272">
        <v>0.34689999999999999</v>
      </c>
      <c r="J272" t="s">
        <v>89</v>
      </c>
    </row>
    <row r="273" spans="4:10">
      <c r="D273" t="s">
        <v>44</v>
      </c>
      <c r="E273" t="s">
        <v>43</v>
      </c>
      <c r="F273">
        <v>7.0769200000000003</v>
      </c>
      <c r="G273">
        <v>-8.5074000000000005</v>
      </c>
      <c r="H273">
        <v>22.661200000000001</v>
      </c>
      <c r="I273">
        <v>0.37040000000000001</v>
      </c>
      <c r="J273" t="s">
        <v>89</v>
      </c>
    </row>
    <row r="274" spans="4:10">
      <c r="D274" t="s">
        <v>33</v>
      </c>
      <c r="E274" t="s">
        <v>28</v>
      </c>
      <c r="F274">
        <v>6.6520799999999998</v>
      </c>
      <c r="G274">
        <v>-11.9801</v>
      </c>
      <c r="H274">
        <v>25.284199999999998</v>
      </c>
      <c r="I274">
        <v>0.48099999999999998</v>
      </c>
      <c r="J274" t="s">
        <v>89</v>
      </c>
    </row>
    <row r="275" spans="4:10">
      <c r="D275" t="s">
        <v>28</v>
      </c>
      <c r="E275" t="s">
        <v>43</v>
      </c>
      <c r="F275">
        <v>5.7581699999999998</v>
      </c>
      <c r="G275">
        <v>-5.2998000000000003</v>
      </c>
      <c r="H275">
        <v>16.816099999999999</v>
      </c>
      <c r="I275">
        <v>0.30459999999999998</v>
      </c>
      <c r="J275" t="s">
        <v>89</v>
      </c>
    </row>
    <row r="276" spans="4:10">
      <c r="D276" t="s">
        <v>29</v>
      </c>
      <c r="E276" t="s">
        <v>34</v>
      </c>
      <c r="F276">
        <v>5.5114599999999996</v>
      </c>
      <c r="G276">
        <v>-13.120699999999999</v>
      </c>
      <c r="H276">
        <v>24.143599999999999</v>
      </c>
      <c r="I276">
        <v>0.55920000000000003</v>
      </c>
      <c r="J276" t="s">
        <v>89</v>
      </c>
    </row>
    <row r="277" spans="4:10">
      <c r="D277" t="s">
        <v>33</v>
      </c>
      <c r="E277" t="s">
        <v>44</v>
      </c>
      <c r="F277">
        <v>5.3333300000000001</v>
      </c>
      <c r="G277">
        <v>-16.2942</v>
      </c>
      <c r="H277">
        <v>26.960799999999999</v>
      </c>
      <c r="I277">
        <v>0.62629999999999997</v>
      </c>
      <c r="J277" t="s">
        <v>89</v>
      </c>
    </row>
    <row r="278" spans="4:10">
      <c r="D278" t="s">
        <v>33</v>
      </c>
      <c r="E278" t="s">
        <v>39</v>
      </c>
      <c r="F278">
        <v>4.3333300000000001</v>
      </c>
      <c r="G278">
        <v>-18.285299999999999</v>
      </c>
      <c r="H278">
        <v>26.951899999999998</v>
      </c>
      <c r="I278">
        <v>0.70509999999999995</v>
      </c>
      <c r="J278" t="s">
        <v>89</v>
      </c>
    </row>
    <row r="279" spans="4:10">
      <c r="D279" t="s">
        <v>33</v>
      </c>
      <c r="E279" t="s">
        <v>40</v>
      </c>
      <c r="F279">
        <v>4.3333300000000001</v>
      </c>
      <c r="G279">
        <v>-18.285299999999999</v>
      </c>
      <c r="H279">
        <v>26.951899999999998</v>
      </c>
      <c r="I279">
        <v>0.70509999999999995</v>
      </c>
      <c r="J279" t="s">
        <v>89</v>
      </c>
    </row>
    <row r="280" spans="4:10">
      <c r="D280" t="s">
        <v>35</v>
      </c>
      <c r="E280" t="s">
        <v>28</v>
      </c>
      <c r="F280">
        <v>3.98542</v>
      </c>
      <c r="G280">
        <v>-10.1915</v>
      </c>
      <c r="H280">
        <v>18.162400000000002</v>
      </c>
      <c r="I280">
        <v>0.57889999999999997</v>
      </c>
      <c r="J280" t="s">
        <v>89</v>
      </c>
    </row>
    <row r="281" spans="4:10">
      <c r="D281" t="s">
        <v>35</v>
      </c>
      <c r="E281" t="s">
        <v>44</v>
      </c>
      <c r="F281">
        <v>2.6666699999999999</v>
      </c>
      <c r="G281">
        <v>-15.2659</v>
      </c>
      <c r="H281">
        <v>20.5992</v>
      </c>
      <c r="I281">
        <v>0.76900000000000002</v>
      </c>
      <c r="J281" t="s">
        <v>66</v>
      </c>
    </row>
    <row r="282" spans="4:10">
      <c r="D282" t="s">
        <v>33</v>
      </c>
      <c r="E282" t="s">
        <v>35</v>
      </c>
      <c r="F282">
        <v>2.6666699999999999</v>
      </c>
      <c r="G282">
        <v>-18.274100000000001</v>
      </c>
      <c r="H282">
        <v>23.607399999999998</v>
      </c>
      <c r="I282">
        <v>0.8014</v>
      </c>
      <c r="J282" t="s">
        <v>66</v>
      </c>
    </row>
    <row r="283" spans="4:10">
      <c r="D283" t="s">
        <v>39</v>
      </c>
      <c r="E283" t="s">
        <v>28</v>
      </c>
      <c r="F283">
        <v>2.3187500000000001</v>
      </c>
      <c r="G283">
        <v>-14.2364</v>
      </c>
      <c r="H283">
        <v>18.873899999999999</v>
      </c>
      <c r="I283">
        <v>0.78200000000000003</v>
      </c>
      <c r="J283" t="s">
        <v>66</v>
      </c>
    </row>
    <row r="284" spans="4:10">
      <c r="D284" t="s">
        <v>40</v>
      </c>
      <c r="E284" t="s">
        <v>28</v>
      </c>
      <c r="F284">
        <v>2.3187500000000001</v>
      </c>
      <c r="G284">
        <v>-14.2364</v>
      </c>
      <c r="H284">
        <v>18.873899999999999</v>
      </c>
      <c r="I284">
        <v>0.78200000000000003</v>
      </c>
      <c r="J284" t="s">
        <v>66</v>
      </c>
    </row>
    <row r="285" spans="4:10">
      <c r="D285" t="s">
        <v>35</v>
      </c>
      <c r="E285" t="s">
        <v>39</v>
      </c>
      <c r="F285">
        <v>1.6666700000000001</v>
      </c>
      <c r="G285">
        <v>-17.4495</v>
      </c>
      <c r="H285">
        <v>20.782900000000001</v>
      </c>
      <c r="I285">
        <v>0.86319999999999997</v>
      </c>
      <c r="J285" t="s">
        <v>66</v>
      </c>
    </row>
    <row r="286" spans="4:10">
      <c r="D286" t="s">
        <v>35</v>
      </c>
      <c r="E286" t="s">
        <v>40</v>
      </c>
      <c r="F286">
        <v>1.6666700000000001</v>
      </c>
      <c r="G286">
        <v>-17.4495</v>
      </c>
      <c r="H286">
        <v>20.782900000000001</v>
      </c>
      <c r="I286">
        <v>0.86319999999999997</v>
      </c>
      <c r="J286" t="s">
        <v>66</v>
      </c>
    </row>
    <row r="287" spans="4:10">
      <c r="D287" t="s">
        <v>44</v>
      </c>
      <c r="E287" t="s">
        <v>28</v>
      </c>
      <c r="F287">
        <v>1.3187500000000001</v>
      </c>
      <c r="G287">
        <v>-13.8543</v>
      </c>
      <c r="H287">
        <v>16.491800000000001</v>
      </c>
      <c r="I287">
        <v>0.86370000000000002</v>
      </c>
      <c r="J287" t="s">
        <v>66</v>
      </c>
    </row>
    <row r="288" spans="4:10">
      <c r="D288" t="s">
        <v>39</v>
      </c>
      <c r="E288" t="s">
        <v>44</v>
      </c>
      <c r="F288">
        <v>1</v>
      </c>
      <c r="G288">
        <v>-18.866099999999999</v>
      </c>
      <c r="H288">
        <v>20.866099999999999</v>
      </c>
      <c r="I288">
        <v>0.92079999999999995</v>
      </c>
      <c r="J288" t="s">
        <v>66</v>
      </c>
    </row>
    <row r="289" spans="4:10">
      <c r="D289" t="s">
        <v>40</v>
      </c>
      <c r="E289" t="s">
        <v>44</v>
      </c>
      <c r="F289">
        <v>1</v>
      </c>
      <c r="G289">
        <v>-18.866099999999999</v>
      </c>
      <c r="H289">
        <v>20.866099999999999</v>
      </c>
      <c r="I289">
        <v>0.92079999999999995</v>
      </c>
      <c r="J289" t="s">
        <v>66</v>
      </c>
    </row>
    <row r="290" spans="4:10">
      <c r="D290" t="s">
        <v>40</v>
      </c>
      <c r="E290" t="s">
        <v>39</v>
      </c>
      <c r="F290">
        <v>0</v>
      </c>
      <c r="G290">
        <v>-20.9407</v>
      </c>
      <c r="H290">
        <v>20.9407</v>
      </c>
      <c r="I290">
        <v>1</v>
      </c>
      <c r="J290" t="s">
        <v>66</v>
      </c>
    </row>
    <row r="291" spans="4:10">
      <c r="D291" t="s">
        <v>41</v>
      </c>
      <c r="E291" t="s">
        <v>37</v>
      </c>
      <c r="F291">
        <v>0</v>
      </c>
      <c r="G291">
        <v>-20.9407</v>
      </c>
      <c r="H291">
        <v>20.9407</v>
      </c>
      <c r="I291">
        <v>1</v>
      </c>
      <c r="J291" t="s">
        <v>66</v>
      </c>
    </row>
    <row r="292" spans="4:10">
      <c r="D292" t="s">
        <v>42</v>
      </c>
      <c r="E292" t="s">
        <v>37</v>
      </c>
      <c r="F292">
        <v>0</v>
      </c>
      <c r="G292">
        <v>-20.9407</v>
      </c>
      <c r="H292">
        <v>20.9407</v>
      </c>
      <c r="I292">
        <v>1</v>
      </c>
      <c r="J292" t="s">
        <v>66</v>
      </c>
    </row>
    <row r="293" spans="4:10">
      <c r="D293" t="s">
        <v>42</v>
      </c>
      <c r="E293" t="s">
        <v>41</v>
      </c>
      <c r="F293">
        <v>0</v>
      </c>
      <c r="G293">
        <v>-20.9407</v>
      </c>
      <c r="H293">
        <v>20.9407</v>
      </c>
      <c r="I293">
        <v>1</v>
      </c>
      <c r="J293" t="s">
        <v>66</v>
      </c>
    </row>
    <row r="294" spans="4:10">
      <c r="D294" t="s">
        <v>45</v>
      </c>
      <c r="E294" t="s">
        <v>37</v>
      </c>
      <c r="F294">
        <v>0</v>
      </c>
      <c r="G294">
        <v>-19.866099999999999</v>
      </c>
      <c r="H294">
        <v>19.866099999999999</v>
      </c>
      <c r="I294">
        <v>1</v>
      </c>
      <c r="J294" t="s">
        <v>66</v>
      </c>
    </row>
    <row r="295" spans="4:10">
      <c r="D295" t="s">
        <v>45</v>
      </c>
      <c r="E295" t="s">
        <v>41</v>
      </c>
      <c r="F295">
        <v>0</v>
      </c>
      <c r="G295">
        <v>-19.866099999999999</v>
      </c>
      <c r="H295">
        <v>19.866099999999999</v>
      </c>
      <c r="I295">
        <v>1</v>
      </c>
      <c r="J295" t="s">
        <v>66</v>
      </c>
    </row>
    <row r="296" spans="4:10">
      <c r="D296" t="s">
        <v>45</v>
      </c>
      <c r="E296" t="s">
        <v>42</v>
      </c>
      <c r="F296">
        <v>0</v>
      </c>
      <c r="G296">
        <v>-19.866099999999999</v>
      </c>
      <c r="H296">
        <v>19.866099999999999</v>
      </c>
      <c r="I296">
        <v>1</v>
      </c>
      <c r="J296" t="s">
        <v>66</v>
      </c>
    </row>
    <row r="297" spans="4:10">
      <c r="D297" t="s">
        <v>46</v>
      </c>
      <c r="E297" t="s">
        <v>37</v>
      </c>
      <c r="F297">
        <v>0</v>
      </c>
      <c r="G297">
        <v>-19.866099999999999</v>
      </c>
      <c r="H297">
        <v>19.866099999999999</v>
      </c>
      <c r="I297">
        <v>1</v>
      </c>
      <c r="J297" t="s">
        <v>66</v>
      </c>
    </row>
    <row r="298" spans="4:10">
      <c r="D298" t="s">
        <v>46</v>
      </c>
      <c r="E298" t="s">
        <v>41</v>
      </c>
      <c r="F298">
        <v>0</v>
      </c>
      <c r="G298">
        <v>-19.866099999999999</v>
      </c>
      <c r="H298">
        <v>19.866099999999999</v>
      </c>
      <c r="I298">
        <v>1</v>
      </c>
      <c r="J298" t="s">
        <v>66</v>
      </c>
    </row>
    <row r="299" spans="4:10">
      <c r="D299" t="s">
        <v>46</v>
      </c>
      <c r="E299" t="s">
        <v>42</v>
      </c>
      <c r="F299">
        <v>0</v>
      </c>
      <c r="G299">
        <v>-19.866099999999999</v>
      </c>
      <c r="H299">
        <v>19.866099999999999</v>
      </c>
      <c r="I299">
        <v>1</v>
      </c>
      <c r="J299" t="s">
        <v>66</v>
      </c>
    </row>
    <row r="300" spans="4:10">
      <c r="D300" t="s">
        <v>46</v>
      </c>
      <c r="E300" t="s">
        <v>45</v>
      </c>
      <c r="F300">
        <v>0</v>
      </c>
      <c r="G300">
        <v>-18.73</v>
      </c>
      <c r="H300">
        <v>18.73</v>
      </c>
      <c r="I300">
        <v>1</v>
      </c>
      <c r="J300" t="s">
        <v>66</v>
      </c>
    </row>
    <row r="301" spans="4:10">
      <c r="D301" t="s">
        <v>38</v>
      </c>
      <c r="E301" t="s">
        <v>37</v>
      </c>
      <c r="F301">
        <v>0</v>
      </c>
      <c r="G301">
        <v>-20.9407</v>
      </c>
      <c r="H301">
        <v>20.9407</v>
      </c>
      <c r="I301">
        <v>1</v>
      </c>
      <c r="J301" t="s">
        <v>66</v>
      </c>
    </row>
    <row r="302" spans="4:10">
      <c r="D302" t="s">
        <v>38</v>
      </c>
      <c r="E302" t="s">
        <v>41</v>
      </c>
      <c r="F302">
        <v>0</v>
      </c>
      <c r="G302">
        <v>-20.9407</v>
      </c>
      <c r="H302">
        <v>20.9407</v>
      </c>
      <c r="I302">
        <v>1</v>
      </c>
      <c r="J302" t="s">
        <v>66</v>
      </c>
    </row>
    <row r="303" spans="4:10">
      <c r="D303" t="s">
        <v>38</v>
      </c>
      <c r="E303" t="s">
        <v>42</v>
      </c>
      <c r="F303">
        <v>0</v>
      </c>
      <c r="G303">
        <v>-20.9407</v>
      </c>
      <c r="H303">
        <v>20.9407</v>
      </c>
      <c r="I303">
        <v>1</v>
      </c>
      <c r="J303" t="s">
        <v>66</v>
      </c>
    </row>
    <row r="304" spans="4:10">
      <c r="D304" t="s">
        <v>38</v>
      </c>
      <c r="E304" t="s">
        <v>45</v>
      </c>
      <c r="F304">
        <v>0</v>
      </c>
      <c r="G304">
        <v>-19.866099999999999</v>
      </c>
      <c r="H304">
        <v>19.866099999999999</v>
      </c>
      <c r="I304">
        <v>1</v>
      </c>
      <c r="J304" t="s">
        <v>66</v>
      </c>
    </row>
    <row r="305" spans="4:10">
      <c r="D305" t="s">
        <v>38</v>
      </c>
      <c r="E305" t="s">
        <v>46</v>
      </c>
      <c r="F305">
        <v>0</v>
      </c>
      <c r="G305">
        <v>-19.866099999999999</v>
      </c>
      <c r="H305">
        <v>19.866099999999999</v>
      </c>
      <c r="I305">
        <v>1</v>
      </c>
      <c r="J305" t="s">
        <v>66</v>
      </c>
    </row>
    <row r="306" spans="4:10">
      <c r="D306" t="s">
        <v>30</v>
      </c>
      <c r="E306" t="s">
        <v>37</v>
      </c>
      <c r="F306">
        <v>0</v>
      </c>
      <c r="G306">
        <v>-17.097999999999999</v>
      </c>
      <c r="H306">
        <v>17.097999999999999</v>
      </c>
      <c r="I306">
        <v>1</v>
      </c>
      <c r="J306" t="s">
        <v>66</v>
      </c>
    </row>
    <row r="307" spans="4:10">
      <c r="D307" t="s">
        <v>30</v>
      </c>
      <c r="E307" t="s">
        <v>41</v>
      </c>
      <c r="F307">
        <v>0</v>
      </c>
      <c r="G307">
        <v>-17.097999999999999</v>
      </c>
      <c r="H307">
        <v>17.097999999999999</v>
      </c>
      <c r="I307">
        <v>1</v>
      </c>
      <c r="J307" t="s">
        <v>66</v>
      </c>
    </row>
    <row r="308" spans="4:10">
      <c r="D308" t="s">
        <v>30</v>
      </c>
      <c r="E308" t="s">
        <v>42</v>
      </c>
      <c r="F308">
        <v>0</v>
      </c>
      <c r="G308">
        <v>-17.097999999999999</v>
      </c>
      <c r="H308">
        <v>17.097999999999999</v>
      </c>
      <c r="I308">
        <v>1</v>
      </c>
      <c r="J308" t="s">
        <v>66</v>
      </c>
    </row>
    <row r="309" spans="4:10">
      <c r="D309" t="s">
        <v>30</v>
      </c>
      <c r="E309" t="s">
        <v>45</v>
      </c>
      <c r="F309">
        <v>0</v>
      </c>
      <c r="G309">
        <v>-15.7636</v>
      </c>
      <c r="H309">
        <v>15.7636</v>
      </c>
      <c r="I309">
        <v>1</v>
      </c>
      <c r="J309" t="s">
        <v>66</v>
      </c>
    </row>
    <row r="310" spans="4:10">
      <c r="D310" t="s">
        <v>30</v>
      </c>
      <c r="E310" t="s">
        <v>46</v>
      </c>
      <c r="F310">
        <v>0</v>
      </c>
      <c r="G310">
        <v>-15.7636</v>
      </c>
      <c r="H310">
        <v>15.7636</v>
      </c>
      <c r="I310">
        <v>1</v>
      </c>
      <c r="J310" t="s">
        <v>66</v>
      </c>
    </row>
    <row r="311" spans="4:10">
      <c r="D311" t="s">
        <v>30</v>
      </c>
      <c r="E311" t="s">
        <v>38</v>
      </c>
      <c r="F311">
        <v>0</v>
      </c>
      <c r="G311">
        <v>-17.097999999999999</v>
      </c>
      <c r="H311">
        <v>17.097999999999999</v>
      </c>
      <c r="I311">
        <v>1</v>
      </c>
      <c r="J311" t="s">
        <v>66</v>
      </c>
    </row>
    <row r="312" spans="4:10">
      <c r="D312" t="s">
        <v>31</v>
      </c>
      <c r="E312" t="s">
        <v>37</v>
      </c>
      <c r="F312">
        <v>0</v>
      </c>
      <c r="G312">
        <v>-17.097999999999999</v>
      </c>
      <c r="H312">
        <v>17.097999999999999</v>
      </c>
      <c r="I312">
        <v>1</v>
      </c>
      <c r="J312" t="s">
        <v>66</v>
      </c>
    </row>
    <row r="313" spans="4:10">
      <c r="D313" t="s">
        <v>31</v>
      </c>
      <c r="E313" t="s">
        <v>41</v>
      </c>
      <c r="F313">
        <v>0</v>
      </c>
      <c r="G313">
        <v>-17.097999999999999</v>
      </c>
      <c r="H313">
        <v>17.097999999999999</v>
      </c>
      <c r="I313">
        <v>1</v>
      </c>
      <c r="J313" t="s">
        <v>66</v>
      </c>
    </row>
    <row r="314" spans="4:10">
      <c r="D314" t="s">
        <v>31</v>
      </c>
      <c r="E314" t="s">
        <v>42</v>
      </c>
      <c r="F314">
        <v>0</v>
      </c>
      <c r="G314">
        <v>-17.097999999999999</v>
      </c>
      <c r="H314">
        <v>17.097999999999999</v>
      </c>
      <c r="I314">
        <v>1</v>
      </c>
      <c r="J314" t="s">
        <v>66</v>
      </c>
    </row>
    <row r="315" spans="4:10">
      <c r="D315" t="s">
        <v>31</v>
      </c>
      <c r="E315" t="s">
        <v>45</v>
      </c>
      <c r="F315">
        <v>0</v>
      </c>
      <c r="G315">
        <v>-15.7636</v>
      </c>
      <c r="H315">
        <v>15.7636</v>
      </c>
      <c r="I315">
        <v>1</v>
      </c>
      <c r="J315" t="s">
        <v>66</v>
      </c>
    </row>
    <row r="316" spans="4:10">
      <c r="D316" t="s">
        <v>31</v>
      </c>
      <c r="E316" t="s">
        <v>46</v>
      </c>
      <c r="F316">
        <v>0</v>
      </c>
      <c r="G316">
        <v>-15.7636</v>
      </c>
      <c r="H316">
        <v>15.7636</v>
      </c>
      <c r="I316">
        <v>1</v>
      </c>
      <c r="J316" t="s">
        <v>66</v>
      </c>
    </row>
    <row r="317" spans="4:10">
      <c r="D317" t="s">
        <v>31</v>
      </c>
      <c r="E317" t="s">
        <v>38</v>
      </c>
      <c r="F317">
        <v>0</v>
      </c>
      <c r="G317">
        <v>-17.097999999999999</v>
      </c>
      <c r="H317">
        <v>17.097999999999999</v>
      </c>
      <c r="I317">
        <v>1</v>
      </c>
      <c r="J317" t="s">
        <v>66</v>
      </c>
    </row>
    <row r="318" spans="4:10">
      <c r="D318" t="s">
        <v>31</v>
      </c>
      <c r="E318" t="s">
        <v>30</v>
      </c>
      <c r="F318">
        <v>0</v>
      </c>
      <c r="G318">
        <v>-12.0901</v>
      </c>
      <c r="H318">
        <v>12.0901</v>
      </c>
      <c r="I318">
        <v>1</v>
      </c>
      <c r="J318" t="s">
        <v>66</v>
      </c>
    </row>
    <row r="321" spans="4:9">
      <c r="D321" t="s">
        <v>31</v>
      </c>
      <c r="E321" t="s">
        <v>41</v>
      </c>
      <c r="F321">
        <v>0</v>
      </c>
      <c r="G321">
        <v>-31.5288</v>
      </c>
      <c r="H321">
        <v>31.5288</v>
      </c>
      <c r="I321" t="s">
        <v>66</v>
      </c>
    </row>
    <row r="322" spans="4:9">
      <c r="D322" t="s">
        <v>31</v>
      </c>
      <c r="E322" t="s">
        <v>42</v>
      </c>
      <c r="F322">
        <v>0</v>
      </c>
      <c r="G322">
        <v>-31.5288</v>
      </c>
      <c r="H322">
        <v>31.5288</v>
      </c>
      <c r="I322" t="s">
        <v>66</v>
      </c>
    </row>
    <row r="323" spans="4:9">
      <c r="D323" t="s">
        <v>31</v>
      </c>
      <c r="E323" t="s">
        <v>45</v>
      </c>
      <c r="F323">
        <v>0</v>
      </c>
      <c r="G323">
        <v>-29.068100000000001</v>
      </c>
      <c r="H323">
        <v>29.068100000000001</v>
      </c>
      <c r="I323" t="s">
        <v>66</v>
      </c>
    </row>
    <row r="324" spans="4:9">
      <c r="D324" t="s">
        <v>31</v>
      </c>
      <c r="E324" t="s">
        <v>46</v>
      </c>
      <c r="F324">
        <v>0</v>
      </c>
      <c r="G324">
        <v>-29.068100000000001</v>
      </c>
      <c r="H324">
        <v>29.068100000000001</v>
      </c>
      <c r="I324" t="s">
        <v>66</v>
      </c>
    </row>
    <row r="325" spans="4:9">
      <c r="D325" t="s">
        <v>31</v>
      </c>
      <c r="E325" t="s">
        <v>38</v>
      </c>
      <c r="F325">
        <v>0</v>
      </c>
      <c r="G325">
        <v>-31.5288</v>
      </c>
      <c r="H325">
        <v>31.5288</v>
      </c>
      <c r="I325" t="s">
        <v>66</v>
      </c>
    </row>
    <row r="326" spans="4:9">
      <c r="D326" t="s">
        <v>31</v>
      </c>
      <c r="E326" t="s">
        <v>30</v>
      </c>
      <c r="F326">
        <v>0</v>
      </c>
      <c r="G326">
        <v>-22.2942</v>
      </c>
      <c r="H326">
        <v>22.2942</v>
      </c>
      <c r="I326" t="s">
        <v>66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Yigal Cohen</dc:creator>
  <cp:lastModifiedBy>Yigal Cohen</cp:lastModifiedBy>
  <dcterms:created xsi:type="dcterms:W3CDTF">2013-12-04T14:00:22Z</dcterms:created>
  <dcterms:modified xsi:type="dcterms:W3CDTF">2015-02-08T16:33:19Z</dcterms:modified>
</cp:coreProperties>
</file>