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ultifunctionality1\Revision\revision 2\"/>
    </mc:Choice>
  </mc:AlternateContent>
  <bookViews>
    <workbookView xWindow="0" yWindow="0" windowWidth="19200" windowHeight="7300" tabRatio="969"/>
  </bookViews>
  <sheets>
    <sheet name="Ecosys properties" sheetId="9" r:id="rId1"/>
    <sheet name="Multifunctionality" sheetId="1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11" l="1"/>
  <c r="Z9" i="11"/>
  <c r="P23" i="11" l="1"/>
  <c r="P16" i="11"/>
  <c r="P9" i="11"/>
  <c r="AB5" i="11"/>
</calcChain>
</file>

<file path=xl/sharedStrings.xml><?xml version="1.0" encoding="utf-8"?>
<sst xmlns="http://schemas.openxmlformats.org/spreadsheetml/2006/main" count="128" uniqueCount="54">
  <si>
    <t>Forest type</t>
  </si>
  <si>
    <t>4-5</t>
  </si>
  <si>
    <t>8-12</t>
  </si>
  <si>
    <t>18-22</t>
  </si>
  <si>
    <t>25-30</t>
  </si>
  <si>
    <t>35-40</t>
  </si>
  <si>
    <t>Secondary</t>
  </si>
  <si>
    <t>Primary</t>
  </si>
  <si>
    <t>Mineral N (mg/kg)</t>
    <phoneticPr fontId="1" type="noConversion"/>
  </si>
  <si>
    <t>Total K (g/kg)</t>
    <phoneticPr fontId="1" type="noConversion"/>
  </si>
  <si>
    <t>Total Ca (mg/kg)</t>
    <phoneticPr fontId="1" type="noConversion"/>
  </si>
  <si>
    <t>Total Na (g/kg)</t>
    <phoneticPr fontId="1" type="noConversion"/>
  </si>
  <si>
    <t>Total Mg (g/kg)</t>
    <phoneticPr fontId="1" type="noConversion"/>
  </si>
  <si>
    <t>Total Fe (g/kg)</t>
    <phoneticPr fontId="1" type="noConversion"/>
  </si>
  <si>
    <t>Total Cu (mg/kg)</t>
    <phoneticPr fontId="1" type="noConversion"/>
  </si>
  <si>
    <t>MBC (mg/kg)</t>
    <phoneticPr fontId="1" type="noConversion"/>
  </si>
  <si>
    <t>NAG  (μmol g-1 soil h-1)</t>
    <phoneticPr fontId="1" type="noConversion"/>
  </si>
  <si>
    <t>AM fungi  (nmol g-1)</t>
    <phoneticPr fontId="1" type="noConversion"/>
  </si>
  <si>
    <t>Ages (years)</t>
    <phoneticPr fontId="1" type="noConversion"/>
  </si>
  <si>
    <t>&gt;100</t>
    <phoneticPr fontId="1" type="noConversion"/>
  </si>
  <si>
    <t>soil pH</t>
    <phoneticPr fontId="1" type="noConversion"/>
  </si>
  <si>
    <t>Carbon Stocks</t>
  </si>
  <si>
    <t>Water regulation</t>
  </si>
  <si>
    <t>Decomposition</t>
  </si>
  <si>
    <t>Symbiosis</t>
  </si>
  <si>
    <t xml:space="preserve"> basal area (m2/ha)</t>
  </si>
  <si>
    <t>Factors</t>
  </si>
  <si>
    <t>Nutrient cycling</t>
    <phoneticPr fontId="1" type="noConversion"/>
  </si>
  <si>
    <t>Ages (years)</t>
    <phoneticPr fontId="1" type="noConversion"/>
  </si>
  <si>
    <t>Total P (g/kg)</t>
    <phoneticPr fontId="1" type="noConversion"/>
  </si>
  <si>
    <t>Total Al  (g/kg)</t>
    <phoneticPr fontId="1" type="noConversion"/>
  </si>
  <si>
    <t>Total Mn (mg/kg)</t>
    <phoneticPr fontId="1" type="noConversion"/>
  </si>
  <si>
    <t>Total Zn (mg/kg)</t>
    <phoneticPr fontId="1" type="noConversion"/>
  </si>
  <si>
    <t>litterfall (g/m2)</t>
    <phoneticPr fontId="1" type="noConversion"/>
  </si>
  <si>
    <t>Total C (%)</t>
    <phoneticPr fontId="1" type="noConversion"/>
  </si>
  <si>
    <t>soil moisture (%)</t>
    <phoneticPr fontId="0" type="noConversion"/>
  </si>
  <si>
    <t>MBN (mg/kg)</t>
    <phoneticPr fontId="1" type="noConversion"/>
  </si>
  <si>
    <t>CBH (μmol g-1 soil h-1)</t>
    <phoneticPr fontId="1" type="noConversion"/>
  </si>
  <si>
    <t>&gt;100</t>
    <phoneticPr fontId="1" type="noConversion"/>
  </si>
  <si>
    <t>&gt;100</t>
    <phoneticPr fontId="1" type="noConversion"/>
  </si>
  <si>
    <t>NO3-—N（mg/kg）</t>
  </si>
  <si>
    <t>C:N ratio</t>
    <phoneticPr fontId="1" type="noConversion"/>
  </si>
  <si>
    <r>
      <t>TC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%</t>
    </r>
    <r>
      <rPr>
        <b/>
        <sz val="11"/>
        <rFont val="宋体"/>
        <family val="3"/>
        <charset val="134"/>
      </rPr>
      <t>）</t>
    </r>
    <phoneticPr fontId="1" type="noConversion"/>
  </si>
  <si>
    <t>Wood production</t>
    <phoneticPr fontId="1" type="noConversion"/>
  </si>
  <si>
    <t>AP  (μmol g-1 soil h-1)</t>
    <phoneticPr fontId="1" type="noConversion"/>
  </si>
  <si>
    <t>βG  (μmol g-1 soil h-1)</t>
    <phoneticPr fontId="1" type="noConversion"/>
  </si>
  <si>
    <t>TN  (%)</t>
    <phoneticPr fontId="1" type="noConversion"/>
  </si>
  <si>
    <r>
      <t>NH4+—N</t>
    </r>
    <r>
      <rPr>
        <b/>
        <sz val="11"/>
        <color theme="1"/>
        <rFont val="宋体"/>
        <family val="3"/>
        <charset val="134"/>
      </rPr>
      <t>（</t>
    </r>
    <r>
      <rPr>
        <b/>
        <sz val="11"/>
        <color theme="1"/>
        <rFont val="Times New Roman"/>
        <family val="1"/>
      </rPr>
      <t>mg/kg</t>
    </r>
    <r>
      <rPr>
        <b/>
        <sz val="11"/>
        <color theme="1"/>
        <rFont val="宋体"/>
        <family val="3"/>
        <charset val="134"/>
      </rPr>
      <t>）</t>
    </r>
    <phoneticPr fontId="1" type="noConversion"/>
  </si>
  <si>
    <t>Available P          (mg/kg)</t>
    <phoneticPr fontId="1" type="noConversion"/>
  </si>
  <si>
    <t>Secondary</t>
    <phoneticPr fontId="1" type="noConversion"/>
  </si>
  <si>
    <t>Plant cover (%)</t>
    <phoneticPr fontId="1" type="noConversion"/>
  </si>
  <si>
    <t>Net mineralization rate (μg N g-1 dry soil day-1)</t>
    <phoneticPr fontId="1" type="noConversion"/>
  </si>
  <si>
    <t>Net nitrification rate (μg N g-1 dry soil day-1)</t>
    <phoneticPr fontId="1" type="noConversion"/>
  </si>
  <si>
    <r>
      <t>BD</t>
    </r>
    <r>
      <rPr>
        <b/>
        <sz val="10"/>
        <color theme="1"/>
        <rFont val="宋体"/>
        <family val="3"/>
        <charset val="134"/>
      </rPr>
      <t>（</t>
    </r>
    <r>
      <rPr>
        <b/>
        <sz val="10"/>
        <color theme="1"/>
        <rFont val="Times New Roman"/>
        <family val="1"/>
      </rPr>
      <t>g/cm3</t>
    </r>
    <r>
      <rPr>
        <b/>
        <sz val="10"/>
        <color theme="1"/>
        <rFont val="宋体"/>
        <family val="3"/>
        <charset val="134"/>
      </rPr>
      <t>）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</si>
</sst>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 "/>
    <numFmt numFmtId="177" formatCode="0_ "/>
    <numFmt numFmtId="178" formatCode="0.0_);[Red]\(0.0\)"/>
    <numFmt numFmtId="179" formatCode="0.0_ "/>
    <numFmt numFmtId="180" formatCode="0.000"/>
    <numFmt numFmtId="181" formatCode="0.00_);[Red]\(0.00\)"/>
    <numFmt numFmtId="182" formatCode="0.00;[Red]0.00"/>
  </numFmts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1"/>
      <name val="等线"/>
      <family val="2"/>
      <scheme val="minor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theme="1"/>
      <name val="宋体"/>
      <family val="3"/>
      <charset val="134"/>
    </font>
    <font>
      <sz val="11"/>
      <color theme="1"/>
      <name val="等线"/>
      <family val="2"/>
      <charset val="1"/>
      <scheme val="minor"/>
    </font>
    <font>
      <b/>
      <sz val="11"/>
      <color theme="1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/>
    </xf>
    <xf numFmtId="176" fontId="0" fillId="0" borderId="0" xfId="0" applyNumberFormat="1" applyAlignment="1">
      <alignment horizontal="left"/>
    </xf>
    <xf numFmtId="179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0" fontId="0" fillId="0" borderId="0" xfId="0" applyNumberFormat="1" applyAlignment="1">
      <alignment horizontal="center"/>
    </xf>
    <xf numFmtId="176" fontId="6" fillId="0" borderId="0" xfId="0" applyNumberFormat="1" applyFont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2" fontId="9" fillId="0" borderId="0" xfId="0" applyNumberFormat="1" applyFont="1" applyAlignment="1">
      <alignment horizontal="center"/>
    </xf>
    <xf numFmtId="181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82" fontId="5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</cellXfs>
  <cellStyles count="2">
    <cellStyle name="Normal 2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="85" zoomScaleNormal="85" workbookViewId="0">
      <selection activeCell="A2" sqref="A2"/>
    </sheetView>
  </sheetViews>
  <sheetFormatPr defaultColWidth="11" defaultRowHeight="14" x14ac:dyDescent="0.3"/>
  <cols>
    <col min="1" max="1" width="15.08203125" style="1" customWidth="1"/>
    <col min="2" max="2" width="13.58203125" style="1" customWidth="1"/>
    <col min="3" max="3" width="11" style="1"/>
    <col min="4" max="5" width="11" style="24"/>
    <col min="8" max="8" width="8" style="1" customWidth="1"/>
    <col min="9" max="9" width="14.83203125" customWidth="1"/>
  </cols>
  <sheetData>
    <row r="1" spans="1:9" s="29" customFormat="1" ht="32" customHeight="1" x14ac:dyDescent="0.3">
      <c r="A1" s="3" t="s">
        <v>0</v>
      </c>
      <c r="B1" s="3" t="s">
        <v>18</v>
      </c>
      <c r="C1" s="3" t="s">
        <v>20</v>
      </c>
      <c r="D1" s="27" t="s">
        <v>42</v>
      </c>
      <c r="E1" s="27" t="s">
        <v>46</v>
      </c>
      <c r="F1" s="26" t="s">
        <v>47</v>
      </c>
      <c r="G1" s="26" t="s">
        <v>40</v>
      </c>
      <c r="H1" s="3" t="s">
        <v>41</v>
      </c>
      <c r="I1" s="28" t="s">
        <v>48</v>
      </c>
    </row>
    <row r="2" spans="1:9" x14ac:dyDescent="0.3">
      <c r="A2" s="1" t="s">
        <v>49</v>
      </c>
      <c r="B2" s="1" t="s">
        <v>1</v>
      </c>
      <c r="C2" s="2">
        <v>4.33</v>
      </c>
      <c r="D2" s="25">
        <v>2.166088342666626</v>
      </c>
      <c r="E2" s="23">
        <v>0.16971901059150696</v>
      </c>
      <c r="F2" s="22">
        <v>5.2563847429519086</v>
      </c>
      <c r="G2" s="22">
        <v>0.22527363184079607</v>
      </c>
      <c r="H2" s="2">
        <v>12.762791481740001</v>
      </c>
      <c r="I2" s="2">
        <v>2</v>
      </c>
    </row>
    <row r="3" spans="1:9" x14ac:dyDescent="0.3">
      <c r="A3" s="1" t="s">
        <v>6</v>
      </c>
      <c r="B3" s="1" t="s">
        <v>1</v>
      </c>
      <c r="C3" s="2">
        <v>4.53</v>
      </c>
      <c r="D3" s="25">
        <v>1.9149248600006104</v>
      </c>
      <c r="E3" s="23">
        <v>0.1176096573472023</v>
      </c>
      <c r="F3" s="22">
        <v>9.5399404761904769</v>
      </c>
      <c r="G3" s="22">
        <v>0.70633928571428584</v>
      </c>
      <c r="H3" s="2">
        <v>16.282037574069701</v>
      </c>
      <c r="I3" s="2">
        <v>2.2000000000000002</v>
      </c>
    </row>
    <row r="4" spans="1:9" x14ac:dyDescent="0.3">
      <c r="A4" s="1" t="s">
        <v>6</v>
      </c>
      <c r="B4" s="1" t="s">
        <v>1</v>
      </c>
      <c r="C4" s="2">
        <v>4.58</v>
      </c>
      <c r="D4" s="25">
        <v>2.0580878257751465</v>
      </c>
      <c r="E4" s="23">
        <v>0.13431216776371002</v>
      </c>
      <c r="F4" s="22">
        <v>7.6842105263157894</v>
      </c>
      <c r="G4" s="22">
        <v>0.4210526315789474</v>
      </c>
      <c r="H4" s="2">
        <v>15.32316736482027</v>
      </c>
      <c r="I4" s="2">
        <v>1.6</v>
      </c>
    </row>
    <row r="5" spans="1:9" x14ac:dyDescent="0.3">
      <c r="A5" s="1" t="s">
        <v>6</v>
      </c>
      <c r="B5" s="1" t="s">
        <v>2</v>
      </c>
      <c r="C5" s="2">
        <v>4.45</v>
      </c>
      <c r="D5" s="25">
        <v>1.5237699747085571</v>
      </c>
      <c r="E5" s="23">
        <v>0.14050588011741638</v>
      </c>
      <c r="F5" s="22">
        <v>10.100327868852457</v>
      </c>
      <c r="G5" s="22">
        <v>0.4410245901639343</v>
      </c>
      <c r="H5" s="2">
        <v>10.844884025032902</v>
      </c>
      <c r="I5" s="2">
        <v>2.8000000000000003</v>
      </c>
    </row>
    <row r="6" spans="1:9" x14ac:dyDescent="0.3">
      <c r="A6" s="1" t="s">
        <v>6</v>
      </c>
      <c r="B6" s="1" t="s">
        <v>2</v>
      </c>
      <c r="C6" s="2">
        <v>4.33</v>
      </c>
      <c r="D6" s="25">
        <v>2.7240986824035645</v>
      </c>
      <c r="E6" s="23">
        <v>0.20910708606243134</v>
      </c>
      <c r="F6" s="22">
        <v>17.245774533657745</v>
      </c>
      <c r="G6" s="22">
        <v>4.5846715328467154</v>
      </c>
      <c r="H6" s="2">
        <v>13.027290149269515</v>
      </c>
      <c r="I6" s="2">
        <v>3</v>
      </c>
    </row>
    <row r="7" spans="1:9" x14ac:dyDescent="0.3">
      <c r="A7" s="1" t="s">
        <v>6</v>
      </c>
      <c r="B7" s="1" t="s">
        <v>2</v>
      </c>
      <c r="C7" s="2">
        <v>4.3899999999999997</v>
      </c>
      <c r="D7" s="25">
        <v>2.862687349319458</v>
      </c>
      <c r="E7" s="23">
        <v>0.20961242914199829</v>
      </c>
      <c r="F7" s="22">
        <v>9.6472607260726093</v>
      </c>
      <c r="G7" s="22">
        <v>1.0971782178217826</v>
      </c>
      <c r="H7" s="2">
        <v>13.657049636976346</v>
      </c>
      <c r="I7" s="2">
        <v>3</v>
      </c>
    </row>
    <row r="8" spans="1:9" x14ac:dyDescent="0.3">
      <c r="A8" s="1" t="s">
        <v>6</v>
      </c>
      <c r="B8" s="1" t="s">
        <v>2</v>
      </c>
      <c r="C8" s="2">
        <v>4.3899999999999997</v>
      </c>
      <c r="D8" s="25">
        <v>1.9212667942047119</v>
      </c>
      <c r="E8" s="23">
        <v>0.12956354022026062</v>
      </c>
      <c r="F8" s="22">
        <v>9.5044444444444434</v>
      </c>
      <c r="G8" s="22">
        <v>0.52091666666666658</v>
      </c>
      <c r="H8" s="2">
        <v>14.828761169527475</v>
      </c>
      <c r="I8" s="2">
        <v>2.2000000000000002</v>
      </c>
    </row>
    <row r="9" spans="1:9" x14ac:dyDescent="0.3">
      <c r="A9" s="1" t="s">
        <v>6</v>
      </c>
      <c r="B9" s="1" t="s">
        <v>3</v>
      </c>
      <c r="C9" s="2">
        <v>4.6500000000000004</v>
      </c>
      <c r="D9" s="25">
        <v>1.8244928121566772</v>
      </c>
      <c r="E9" s="23">
        <v>0.14216101169586182</v>
      </c>
      <c r="F9" s="22">
        <v>10.197515151515148</v>
      </c>
      <c r="G9" s="22">
        <v>0.68409090909090897</v>
      </c>
      <c r="H9" s="2">
        <v>12.833988661110427</v>
      </c>
      <c r="I9" s="2">
        <v>3</v>
      </c>
    </row>
    <row r="10" spans="1:9" x14ac:dyDescent="0.3">
      <c r="A10" s="1" t="s">
        <v>6</v>
      </c>
      <c r="B10" s="1" t="s">
        <v>3</v>
      </c>
      <c r="C10" s="2">
        <v>4.25</v>
      </c>
      <c r="D10" s="25">
        <v>2.1540136337280273</v>
      </c>
      <c r="E10" s="23">
        <v>0.1531909704208374</v>
      </c>
      <c r="F10" s="22">
        <v>13.763190368698272</v>
      </c>
      <c r="G10" s="22">
        <v>0.36564334085778788</v>
      </c>
      <c r="H10" s="2">
        <v>14.060969963246823</v>
      </c>
      <c r="I10" s="2">
        <v>2.6</v>
      </c>
    </row>
    <row r="11" spans="1:9" x14ac:dyDescent="0.3">
      <c r="A11" s="1" t="s">
        <v>6</v>
      </c>
      <c r="B11" s="1" t="s">
        <v>3</v>
      </c>
      <c r="C11" s="2">
        <v>4.51</v>
      </c>
      <c r="D11" s="25">
        <v>1.5941028594970703</v>
      </c>
      <c r="E11" s="23">
        <v>0.12466715276241302</v>
      </c>
      <c r="F11" s="22">
        <v>13.948051948051949</v>
      </c>
      <c r="G11" s="22">
        <v>0.69740259740259747</v>
      </c>
      <c r="H11" s="2">
        <v>12.786871474758588</v>
      </c>
      <c r="I11" s="2">
        <v>2</v>
      </c>
    </row>
    <row r="12" spans="1:9" x14ac:dyDescent="0.3">
      <c r="A12" s="1" t="s">
        <v>6</v>
      </c>
      <c r="B12" s="1" t="s">
        <v>4</v>
      </c>
      <c r="C12" s="2">
        <v>4.3899999999999997</v>
      </c>
      <c r="D12" s="25">
        <v>1.8714650869369507</v>
      </c>
      <c r="E12" s="23">
        <v>0.14458584785461426</v>
      </c>
      <c r="F12" s="22">
        <v>9.4767871485943775</v>
      </c>
      <c r="G12" s="22">
        <v>0.36128514056224897</v>
      </c>
      <c r="H12" s="2">
        <v>12.943625636298577</v>
      </c>
      <c r="I12" s="2">
        <v>2.4</v>
      </c>
    </row>
    <row r="13" spans="1:9" x14ac:dyDescent="0.3">
      <c r="A13" s="1" t="s">
        <v>6</v>
      </c>
      <c r="B13" s="1" t="s">
        <v>4</v>
      </c>
      <c r="C13" s="2">
        <v>4.34</v>
      </c>
      <c r="D13" s="25">
        <v>1.7428463697433472</v>
      </c>
      <c r="E13" s="23">
        <v>0.12631030380725861</v>
      </c>
      <c r="F13" s="22">
        <v>11.854044265593558</v>
      </c>
      <c r="G13" s="22">
        <v>0.53038229376257529</v>
      </c>
      <c r="H13" s="2">
        <v>13.798132988444225</v>
      </c>
      <c r="I13" s="2">
        <v>3</v>
      </c>
    </row>
    <row r="14" spans="1:9" x14ac:dyDescent="0.3">
      <c r="A14" s="1" t="s">
        <v>6</v>
      </c>
      <c r="B14" s="1" t="s">
        <v>4</v>
      </c>
      <c r="C14" s="2">
        <v>4.51</v>
      </c>
      <c r="D14" s="25">
        <v>1.4131898880004883</v>
      </c>
      <c r="E14" s="23">
        <v>0.11382166296243668</v>
      </c>
      <c r="F14" s="22">
        <v>10.588235294117647</v>
      </c>
      <c r="G14" s="22">
        <v>0.44999999999999996</v>
      </c>
      <c r="H14" s="2">
        <v>12.415825346593889</v>
      </c>
      <c r="I14" s="2">
        <v>3</v>
      </c>
    </row>
    <row r="15" spans="1:9" x14ac:dyDescent="0.3">
      <c r="A15" s="1" t="s">
        <v>6</v>
      </c>
      <c r="B15" s="1" t="s">
        <v>4</v>
      </c>
      <c r="C15" s="2">
        <v>4.4000000000000004</v>
      </c>
      <c r="D15" s="25">
        <v>1.8345763683319092</v>
      </c>
      <c r="E15" s="23">
        <v>0.14873255789279938</v>
      </c>
      <c r="F15" s="22">
        <v>12.041904761904764</v>
      </c>
      <c r="G15" s="22">
        <v>0.58000000000000007</v>
      </c>
      <c r="H15" s="2">
        <v>12.334732854216091</v>
      </c>
      <c r="I15" s="2">
        <v>2.4</v>
      </c>
    </row>
    <row r="16" spans="1:9" x14ac:dyDescent="0.3">
      <c r="A16" s="1" t="s">
        <v>6</v>
      </c>
      <c r="B16" s="1" t="s">
        <v>5</v>
      </c>
      <c r="C16" s="2">
        <v>4.53</v>
      </c>
      <c r="D16" s="25">
        <v>1.9643988609313965</v>
      </c>
      <c r="E16" s="23">
        <v>0.15098954737186432</v>
      </c>
      <c r="F16" s="22">
        <v>12.970521091811417</v>
      </c>
      <c r="G16" s="22">
        <v>0.3489826302729529</v>
      </c>
      <c r="H16" s="2">
        <v>13.010164578435225</v>
      </c>
      <c r="I16" s="2">
        <v>2.6</v>
      </c>
    </row>
    <row r="17" spans="1:9" x14ac:dyDescent="0.3">
      <c r="A17" s="1" t="s">
        <v>6</v>
      </c>
      <c r="B17" s="1" t="s">
        <v>5</v>
      </c>
      <c r="C17" s="2">
        <v>4.42</v>
      </c>
      <c r="D17" s="25">
        <v>1.7163289785385132</v>
      </c>
      <c r="E17" s="23">
        <v>0.13149762153625488</v>
      </c>
      <c r="F17" s="22">
        <v>13.063355119825712</v>
      </c>
      <c r="G17" s="22">
        <v>0.65045751633986937</v>
      </c>
      <c r="H17" s="2">
        <v>13.052167472590433</v>
      </c>
      <c r="I17" s="2">
        <v>2.2000000000000002</v>
      </c>
    </row>
    <row r="18" spans="1:9" x14ac:dyDescent="0.3">
      <c r="A18" s="1" t="s">
        <v>6</v>
      </c>
      <c r="B18" s="1" t="s">
        <v>5</v>
      </c>
      <c r="C18" s="2">
        <v>4.38</v>
      </c>
      <c r="D18" s="25">
        <v>1.9716898202896118</v>
      </c>
      <c r="E18" s="23">
        <v>0.13548614084720612</v>
      </c>
      <c r="F18" s="22">
        <v>11.729384965831434</v>
      </c>
      <c r="G18" s="22">
        <v>1.3684282460136674</v>
      </c>
      <c r="H18" s="2">
        <v>14.552704859408285</v>
      </c>
      <c r="I18" s="2">
        <v>3.4000000000000004</v>
      </c>
    </row>
    <row r="19" spans="1:9" x14ac:dyDescent="0.3">
      <c r="A19" s="1" t="s">
        <v>7</v>
      </c>
      <c r="B19" s="12" t="s">
        <v>19</v>
      </c>
      <c r="C19" s="2">
        <v>4.32</v>
      </c>
      <c r="D19" s="25">
        <v>1.9436256885528564</v>
      </c>
      <c r="E19" s="23">
        <v>0.17790603637695313</v>
      </c>
      <c r="F19" s="22">
        <v>14.195409836065577</v>
      </c>
      <c r="G19" s="22">
        <v>5.2511475409836068</v>
      </c>
      <c r="H19" s="2">
        <v>10.925012597293994</v>
      </c>
      <c r="I19" s="2">
        <v>2.6</v>
      </c>
    </row>
    <row r="20" spans="1:9" x14ac:dyDescent="0.3">
      <c r="A20" s="1" t="s">
        <v>7</v>
      </c>
      <c r="B20" s="12" t="s">
        <v>19</v>
      </c>
      <c r="C20" s="2">
        <v>4.17</v>
      </c>
      <c r="D20" s="25">
        <v>2.6494503021240234</v>
      </c>
      <c r="E20" s="23">
        <v>0.20887027680873871</v>
      </c>
      <c r="F20" s="22">
        <v>12.603617571059429</v>
      </c>
      <c r="G20" s="22">
        <v>1.289922480620155</v>
      </c>
      <c r="H20" s="2">
        <v>12.684668889246073</v>
      </c>
      <c r="I20" s="2">
        <v>1.2</v>
      </c>
    </row>
    <row r="21" spans="1:9" x14ac:dyDescent="0.3">
      <c r="A21" s="1" t="s">
        <v>7</v>
      </c>
      <c r="B21" s="12" t="s">
        <v>19</v>
      </c>
      <c r="C21" s="2">
        <v>4.16</v>
      </c>
      <c r="D21" s="25">
        <v>2.6368241310119629</v>
      </c>
      <c r="E21" s="23">
        <v>0.18310795724391937</v>
      </c>
      <c r="F21" s="22">
        <v>17.535700000000002</v>
      </c>
      <c r="G21" s="22">
        <v>0.3731000000000001</v>
      </c>
      <c r="H21" s="2">
        <v>14.400379812546493</v>
      </c>
      <c r="I21" s="2">
        <v>2.8000000000000003</v>
      </c>
    </row>
    <row r="22" spans="1:9" x14ac:dyDescent="0.3">
      <c r="A22" s="1" t="s">
        <v>7</v>
      </c>
      <c r="B22" s="12" t="s">
        <v>19</v>
      </c>
      <c r="C22" s="2">
        <v>4.1399999999999997</v>
      </c>
      <c r="D22" s="25">
        <v>2.9323382377624512</v>
      </c>
      <c r="E22" s="23">
        <v>0.24391107261180878</v>
      </c>
      <c r="F22" s="22">
        <v>18.213854748603353</v>
      </c>
      <c r="G22" s="22">
        <v>2.975530726256983</v>
      </c>
      <c r="H22" s="2">
        <v>12.02216121786873</v>
      </c>
      <c r="I22" s="2">
        <v>2.8000000000000003</v>
      </c>
    </row>
    <row r="23" spans="1:9" x14ac:dyDescent="0.3">
      <c r="C23" s="2"/>
      <c r="H23" s="2"/>
    </row>
    <row r="24" spans="1:9" x14ac:dyDescent="0.3">
      <c r="C24" s="2"/>
      <c r="H24" s="2"/>
    </row>
    <row r="25" spans="1:9" x14ac:dyDescent="0.3">
      <c r="C25" s="2"/>
      <c r="H25" s="2"/>
    </row>
    <row r="26" spans="1:9" x14ac:dyDescent="0.3">
      <c r="C26" s="2"/>
      <c r="H26" s="2"/>
    </row>
    <row r="27" spans="1:9" x14ac:dyDescent="0.3">
      <c r="C27" s="2"/>
      <c r="H27" s="2"/>
    </row>
    <row r="28" spans="1:9" x14ac:dyDescent="0.3">
      <c r="C28" s="2"/>
      <c r="H28" s="2"/>
    </row>
    <row r="29" spans="1:9" x14ac:dyDescent="0.3">
      <c r="C29" s="2"/>
      <c r="H29" s="2"/>
    </row>
    <row r="30" spans="1:9" x14ac:dyDescent="0.3">
      <c r="C30" s="2"/>
      <c r="H30" s="2"/>
    </row>
    <row r="31" spans="1:9" x14ac:dyDescent="0.3">
      <c r="C31" s="2"/>
      <c r="H31" s="2"/>
    </row>
    <row r="32" spans="1:9" x14ac:dyDescent="0.3">
      <c r="C32" s="2"/>
      <c r="H32" s="2"/>
    </row>
    <row r="33" spans="3:8" x14ac:dyDescent="0.3">
      <c r="C33" s="2"/>
      <c r="H33" s="2"/>
    </row>
    <row r="34" spans="3:8" x14ac:dyDescent="0.3">
      <c r="C34" s="2"/>
      <c r="H34" s="2"/>
    </row>
    <row r="35" spans="3:8" x14ac:dyDescent="0.3">
      <c r="C35" s="2"/>
      <c r="H35" s="2"/>
    </row>
    <row r="36" spans="3:8" x14ac:dyDescent="0.3">
      <c r="C36" s="2"/>
      <c r="H36" s="2"/>
    </row>
    <row r="37" spans="3:8" x14ac:dyDescent="0.3">
      <c r="C37" s="2"/>
      <c r="H37" s="2"/>
    </row>
    <row r="38" spans="3:8" x14ac:dyDescent="0.3">
      <c r="C38" s="2"/>
      <c r="H38" s="2"/>
    </row>
    <row r="39" spans="3:8" x14ac:dyDescent="0.3">
      <c r="C39" s="2"/>
      <c r="H39" s="2"/>
    </row>
    <row r="40" spans="3:8" x14ac:dyDescent="0.3">
      <c r="C40" s="2"/>
      <c r="H40" s="2"/>
    </row>
    <row r="41" spans="3:8" x14ac:dyDescent="0.3">
      <c r="C41" s="2"/>
      <c r="H41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opLeftCell="H1" zoomScale="85" zoomScaleNormal="85" workbookViewId="0">
      <selection activeCell="K24" sqref="K24"/>
    </sheetView>
  </sheetViews>
  <sheetFormatPr defaultColWidth="10.6640625" defaultRowHeight="14" x14ac:dyDescent="0.3"/>
  <cols>
    <col min="1" max="1" width="15.08203125" style="1" customWidth="1"/>
    <col min="2" max="2" width="13.6640625" style="1" customWidth="1"/>
    <col min="3" max="3" width="12.08203125" style="1" customWidth="1"/>
    <col min="5" max="5" width="9.6640625" bestFit="1" customWidth="1"/>
    <col min="6" max="6" width="8.75" bestFit="1" customWidth="1"/>
    <col min="7" max="7" width="9.9140625" bestFit="1" customWidth="1"/>
    <col min="11" max="11" width="11.75" style="1" customWidth="1"/>
    <col min="12" max="12" width="12" style="1" customWidth="1"/>
    <col min="13" max="13" width="13.75" style="1" customWidth="1"/>
    <col min="14" max="14" width="13.83203125" style="1" customWidth="1"/>
    <col min="15" max="15" width="12.25" style="1" customWidth="1"/>
    <col min="16" max="16" width="12.75" style="1" customWidth="1"/>
    <col min="17" max="17" width="11.25" customWidth="1"/>
    <col min="18" max="18" width="15" customWidth="1"/>
    <col min="19" max="19" width="11.75" customWidth="1"/>
    <col min="22" max="22" width="18.58203125" customWidth="1"/>
    <col min="23" max="23" width="17.4140625" customWidth="1"/>
    <col min="24" max="24" width="17.25" customWidth="1"/>
    <col min="25" max="25" width="16.1640625" customWidth="1"/>
  </cols>
  <sheetData>
    <row r="1" spans="1:28" ht="28" customHeight="1" x14ac:dyDescent="0.3">
      <c r="A1" s="32" t="s">
        <v>26</v>
      </c>
      <c r="B1" s="32"/>
      <c r="C1" s="33" t="s">
        <v>27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 t="s">
        <v>21</v>
      </c>
      <c r="Q1" s="34"/>
      <c r="R1" s="14" t="s">
        <v>22</v>
      </c>
      <c r="S1" s="14"/>
      <c r="T1" s="35" t="s">
        <v>23</v>
      </c>
      <c r="U1" s="35"/>
      <c r="V1" s="35"/>
      <c r="W1" s="35"/>
      <c r="X1" s="35"/>
      <c r="Y1" s="35"/>
      <c r="Z1" s="36" t="s">
        <v>43</v>
      </c>
      <c r="AA1" s="36"/>
      <c r="AB1" s="17" t="s">
        <v>24</v>
      </c>
    </row>
    <row r="2" spans="1:28" x14ac:dyDescent="0.3">
      <c r="A2" s="9" t="s">
        <v>0</v>
      </c>
      <c r="B2" s="9" t="s">
        <v>28</v>
      </c>
      <c r="C2" s="18" t="s">
        <v>51</v>
      </c>
      <c r="D2" s="18" t="s">
        <v>52</v>
      </c>
      <c r="E2" s="19" t="s">
        <v>8</v>
      </c>
      <c r="F2" s="19" t="s">
        <v>29</v>
      </c>
      <c r="G2" s="19" t="s">
        <v>9</v>
      </c>
      <c r="H2" s="19" t="s">
        <v>10</v>
      </c>
      <c r="I2" s="19" t="s">
        <v>11</v>
      </c>
      <c r="J2" s="19" t="s">
        <v>12</v>
      </c>
      <c r="K2" s="19" t="s">
        <v>13</v>
      </c>
      <c r="L2" s="19" t="s">
        <v>30</v>
      </c>
      <c r="M2" s="19" t="s">
        <v>14</v>
      </c>
      <c r="N2" s="19" t="s">
        <v>31</v>
      </c>
      <c r="O2" s="19" t="s">
        <v>32</v>
      </c>
      <c r="P2" s="3" t="s">
        <v>33</v>
      </c>
      <c r="Q2" s="9" t="s">
        <v>34</v>
      </c>
      <c r="R2" s="9" t="s">
        <v>35</v>
      </c>
      <c r="S2" s="9" t="s">
        <v>53</v>
      </c>
      <c r="T2" s="11" t="s">
        <v>15</v>
      </c>
      <c r="U2" s="11" t="s">
        <v>36</v>
      </c>
      <c r="V2" s="16" t="s">
        <v>37</v>
      </c>
      <c r="W2" s="16" t="s">
        <v>45</v>
      </c>
      <c r="X2" s="16" t="s">
        <v>44</v>
      </c>
      <c r="Y2" s="16" t="s">
        <v>16</v>
      </c>
      <c r="Z2" s="15" t="s">
        <v>25</v>
      </c>
      <c r="AA2" s="30" t="s">
        <v>50</v>
      </c>
      <c r="AB2" s="10" t="s">
        <v>17</v>
      </c>
    </row>
    <row r="3" spans="1:28" x14ac:dyDescent="0.3">
      <c r="A3" s="1" t="s">
        <v>6</v>
      </c>
      <c r="B3" s="1" t="s">
        <v>1</v>
      </c>
      <c r="C3" s="21">
        <v>-2.0784174366263848E-2</v>
      </c>
      <c r="D3" s="21">
        <v>-2.0113717128642516E-3</v>
      </c>
      <c r="E3" s="2">
        <v>5.4816583747927048</v>
      </c>
      <c r="F3" s="2">
        <v>0.17599999999999999</v>
      </c>
      <c r="G3" s="2">
        <v>7.57</v>
      </c>
      <c r="H3" s="4">
        <v>27.4</v>
      </c>
      <c r="I3" s="2">
        <v>0.25</v>
      </c>
      <c r="J3" s="2">
        <v>0.503</v>
      </c>
      <c r="K3" s="6">
        <v>16.3</v>
      </c>
      <c r="L3" s="6">
        <v>33.6</v>
      </c>
      <c r="M3" s="1">
        <v>13.2</v>
      </c>
      <c r="N3" s="1">
        <v>182</v>
      </c>
      <c r="O3" s="1">
        <v>96.4</v>
      </c>
      <c r="P3" s="7">
        <v>100</v>
      </c>
      <c r="Q3" s="2">
        <v>2.166088342666626</v>
      </c>
      <c r="R3" s="2">
        <v>31.364829396325497</v>
      </c>
      <c r="S3" s="20">
        <v>0.49790000000000001</v>
      </c>
      <c r="T3" s="4">
        <v>482.59981351015352</v>
      </c>
      <c r="U3" s="4">
        <v>71.287314085739325</v>
      </c>
      <c r="V3" s="2">
        <v>0.27007269292055791</v>
      </c>
      <c r="W3" s="2">
        <v>7.6869937333295431</v>
      </c>
      <c r="X3" s="2">
        <v>32.681578078917632</v>
      </c>
      <c r="Y3" s="2">
        <v>2.1800000000000002</v>
      </c>
      <c r="Z3" s="13">
        <v>8.154004333333333</v>
      </c>
      <c r="AA3" s="31">
        <v>125.91249999999999</v>
      </c>
      <c r="AB3" s="13">
        <v>0.35358668530445347</v>
      </c>
    </row>
    <row r="4" spans="1:28" x14ac:dyDescent="0.3">
      <c r="A4" s="1" t="s">
        <v>6</v>
      </c>
      <c r="B4" s="1" t="s">
        <v>1</v>
      </c>
      <c r="C4" s="21">
        <v>-5.5747236394557795E-2</v>
      </c>
      <c r="D4" s="21">
        <v>2.3357780612244899E-2</v>
      </c>
      <c r="E4" s="2">
        <v>10.246279761904763</v>
      </c>
      <c r="F4" s="2">
        <v>0.47200000000000003</v>
      </c>
      <c r="G4" s="2">
        <v>9.57</v>
      </c>
      <c r="H4" s="4">
        <v>45.5</v>
      </c>
      <c r="I4" s="2">
        <v>0.216</v>
      </c>
      <c r="J4" s="2">
        <v>1.97</v>
      </c>
      <c r="K4" s="6">
        <v>38.6</v>
      </c>
      <c r="L4" s="6">
        <v>34.299999999999997</v>
      </c>
      <c r="M4" s="1">
        <v>34.6</v>
      </c>
      <c r="N4" s="1">
        <v>177</v>
      </c>
      <c r="O4" s="1">
        <v>59.7</v>
      </c>
      <c r="P4" s="7">
        <v>101</v>
      </c>
      <c r="Q4" s="2">
        <v>1.9149248600006104</v>
      </c>
      <c r="R4" s="2">
        <v>33.54192740926154</v>
      </c>
      <c r="S4" s="20">
        <v>0.78070000000000006</v>
      </c>
      <c r="T4" s="4">
        <v>589.98120677162217</v>
      </c>
      <c r="U4" s="4">
        <v>88.13767209011263</v>
      </c>
      <c r="V4" s="2">
        <v>1.165320576895575</v>
      </c>
      <c r="W4" s="2">
        <v>8.2549671089709928</v>
      </c>
      <c r="X4" s="2">
        <v>31.100021466524112</v>
      </c>
      <c r="Y4" s="2">
        <v>0.58646109275716629</v>
      </c>
      <c r="Z4" s="13">
        <v>1.0124668333333335</v>
      </c>
      <c r="AA4" s="31">
        <v>76.761011109999998</v>
      </c>
      <c r="AB4" s="13">
        <v>0.56966793142603922</v>
      </c>
    </row>
    <row r="5" spans="1:28" x14ac:dyDescent="0.3">
      <c r="A5" s="1" t="s">
        <v>6</v>
      </c>
      <c r="B5" s="1" t="s">
        <v>1</v>
      </c>
      <c r="C5" s="21">
        <v>-5.0751879699248069E-2</v>
      </c>
      <c r="D5" s="21">
        <v>2.2556390977443608E-2</v>
      </c>
      <c r="E5" s="2">
        <v>8.1052631578947363</v>
      </c>
      <c r="F5" s="2">
        <v>0.16</v>
      </c>
      <c r="G5" s="2">
        <v>6.91</v>
      </c>
      <c r="H5" s="4">
        <v>67.900000000000006</v>
      </c>
      <c r="I5" s="2">
        <v>0.217</v>
      </c>
      <c r="J5" s="2">
        <v>0.4</v>
      </c>
      <c r="K5" s="6">
        <v>13</v>
      </c>
      <c r="L5" s="6">
        <v>22.9</v>
      </c>
      <c r="M5" s="1">
        <v>12.9</v>
      </c>
      <c r="N5" s="1">
        <v>125</v>
      </c>
      <c r="O5" s="1">
        <v>83.6</v>
      </c>
      <c r="P5" s="7">
        <v>102</v>
      </c>
      <c r="Q5" s="2">
        <v>2.0580878257751465</v>
      </c>
      <c r="R5" s="2">
        <v>33.997343957503354</v>
      </c>
      <c r="S5" s="20">
        <v>0.76890000000000003</v>
      </c>
      <c r="T5" s="4">
        <v>345.77777777777749</v>
      </c>
      <c r="U5" s="4">
        <v>34.577777777777747</v>
      </c>
      <c r="V5" s="2">
        <v>0.71769663490806646</v>
      </c>
      <c r="W5" s="2">
        <v>7.9709804211502675</v>
      </c>
      <c r="X5" s="2">
        <v>47.401421457654052</v>
      </c>
      <c r="Y5" s="2">
        <v>0.61505256582892964</v>
      </c>
      <c r="Z5" s="13">
        <f t="shared" ref="Z5" si="0">AVERAGE(Z3:Z4)</f>
        <v>4.5832355833333329</v>
      </c>
      <c r="AA5" s="31">
        <v>101.336755555</v>
      </c>
      <c r="AB5" s="13">
        <f>AVERAGE(AB3:AB4)</f>
        <v>0.46162730836524635</v>
      </c>
    </row>
    <row r="6" spans="1:28" x14ac:dyDescent="0.3">
      <c r="A6" s="1" t="s">
        <v>6</v>
      </c>
      <c r="B6" s="1" t="s">
        <v>2</v>
      </c>
      <c r="C6" s="21">
        <v>0.31285567915690865</v>
      </c>
      <c r="D6" s="21">
        <v>5.8370901639344268E-2</v>
      </c>
      <c r="E6" s="2">
        <v>10.541352459016391</v>
      </c>
      <c r="F6" s="2">
        <v>0.41200000000000003</v>
      </c>
      <c r="G6" s="2">
        <v>8.84</v>
      </c>
      <c r="H6" s="4">
        <v>96.4</v>
      </c>
      <c r="I6" s="2">
        <v>0.154</v>
      </c>
      <c r="J6" s="2">
        <v>1.78</v>
      </c>
      <c r="K6" s="6">
        <v>18.3</v>
      </c>
      <c r="L6" s="6">
        <v>20.9</v>
      </c>
      <c r="M6" s="1">
        <v>16.3</v>
      </c>
      <c r="N6" s="1">
        <v>715</v>
      </c>
      <c r="O6" s="1">
        <v>115</v>
      </c>
      <c r="P6" s="8">
        <v>513.44952183232454</v>
      </c>
      <c r="Q6" s="2">
        <v>1.5237699747085571</v>
      </c>
      <c r="R6" s="2">
        <v>27.709359605911335</v>
      </c>
      <c r="S6" s="20">
        <v>1.0025999999999999</v>
      </c>
      <c r="T6" s="4">
        <v>511.38188358828108</v>
      </c>
      <c r="U6" s="4">
        <v>80.201477832512339</v>
      </c>
      <c r="V6" s="2">
        <v>0.57047665869735675</v>
      </c>
      <c r="W6" s="2">
        <v>7.4610491864326853</v>
      </c>
      <c r="X6" s="2">
        <v>36.51</v>
      </c>
      <c r="Y6" s="2">
        <v>5.5257631922691099E-3</v>
      </c>
      <c r="Z6" s="13">
        <v>30.050938250000023</v>
      </c>
      <c r="AA6" s="31">
        <v>62.788853170000003</v>
      </c>
      <c r="AB6" s="13">
        <v>0.57019831212604188</v>
      </c>
    </row>
    <row r="7" spans="1:28" x14ac:dyDescent="0.3">
      <c r="A7" s="1" t="s">
        <v>6</v>
      </c>
      <c r="B7" s="1" t="s">
        <v>2</v>
      </c>
      <c r="C7" s="21">
        <v>0.65726856679411438</v>
      </c>
      <c r="D7" s="21">
        <v>0.57457247132429612</v>
      </c>
      <c r="E7" s="2">
        <v>21.830446066504461</v>
      </c>
      <c r="F7" s="2">
        <v>0.39600000000000002</v>
      </c>
      <c r="G7" s="2">
        <v>7.42</v>
      </c>
      <c r="H7" s="4">
        <v>58.7</v>
      </c>
      <c r="I7" s="2">
        <v>0.59399999999999997</v>
      </c>
      <c r="J7" s="2">
        <v>0.82799999999999996</v>
      </c>
      <c r="K7" s="6">
        <v>7.69</v>
      </c>
      <c r="L7" s="6">
        <v>14.6</v>
      </c>
      <c r="M7" s="1">
        <v>8.4700000000000006</v>
      </c>
      <c r="N7" s="1">
        <v>32.5</v>
      </c>
      <c r="O7" s="1">
        <v>38.1</v>
      </c>
      <c r="P7" s="8">
        <v>712.12769015330184</v>
      </c>
      <c r="Q7" s="2">
        <v>2.7240986824035645</v>
      </c>
      <c r="R7" s="2">
        <v>39.874411302982708</v>
      </c>
      <c r="S7" s="20">
        <v>0.80729999999999991</v>
      </c>
      <c r="T7" s="4">
        <v>639.89598446666105</v>
      </c>
      <c r="U7" s="4">
        <v>82.246153846153817</v>
      </c>
      <c r="V7" s="2">
        <v>0.25546542961332686</v>
      </c>
      <c r="W7" s="2">
        <v>7.9197993366578077</v>
      </c>
      <c r="X7" s="2">
        <v>63.624546385849484</v>
      </c>
      <c r="Y7" s="2">
        <v>4.0039740108376529</v>
      </c>
      <c r="Z7" s="13">
        <v>25.268181833333333</v>
      </c>
      <c r="AA7" s="31">
        <v>50.381996829999999</v>
      </c>
      <c r="AB7" s="13">
        <v>0.49360175632434605</v>
      </c>
    </row>
    <row r="8" spans="1:28" x14ac:dyDescent="0.3">
      <c r="A8" s="1" t="s">
        <v>6</v>
      </c>
      <c r="B8" s="1" t="s">
        <v>2</v>
      </c>
      <c r="C8" s="21">
        <v>0.38937824139556826</v>
      </c>
      <c r="D8" s="21">
        <v>0.10696428571428575</v>
      </c>
      <c r="E8" s="2">
        <v>10.744438943894393</v>
      </c>
      <c r="F8" s="2">
        <v>0.40400000000000003</v>
      </c>
      <c r="G8" s="2">
        <v>7.49</v>
      </c>
      <c r="H8" s="4">
        <v>125</v>
      </c>
      <c r="I8" s="2">
        <v>0.27500000000000002</v>
      </c>
      <c r="J8" s="2">
        <v>1.56</v>
      </c>
      <c r="K8" s="6">
        <v>20.6</v>
      </c>
      <c r="L8" s="6">
        <v>21.1</v>
      </c>
      <c r="M8" s="1">
        <v>35.9</v>
      </c>
      <c r="N8" s="1">
        <v>130</v>
      </c>
      <c r="O8" s="1">
        <v>67.400000000000006</v>
      </c>
      <c r="P8" s="8">
        <v>442.91837032710282</v>
      </c>
      <c r="Q8" s="2">
        <v>2.862687349319458</v>
      </c>
      <c r="R8" s="2">
        <v>43.81679389312982</v>
      </c>
      <c r="S8" s="20">
        <v>0.93230000000000002</v>
      </c>
      <c r="T8" s="4">
        <v>787.66944154278838</v>
      </c>
      <c r="U8" s="4">
        <v>66.02788804071244</v>
      </c>
      <c r="V8" s="2">
        <v>1.9833188610104229</v>
      </c>
      <c r="W8" s="2">
        <v>30.892889002316902</v>
      </c>
      <c r="X8" s="2">
        <v>35.062263910289786</v>
      </c>
      <c r="Y8" s="2">
        <v>2.6634859839561575</v>
      </c>
      <c r="Z8" s="13">
        <v>14.126321751666671</v>
      </c>
      <c r="AA8" s="31">
        <v>127.1208714</v>
      </c>
      <c r="AB8" s="13">
        <v>0.6104291475325766</v>
      </c>
    </row>
    <row r="9" spans="1:28" x14ac:dyDescent="0.3">
      <c r="A9" s="1" t="s">
        <v>6</v>
      </c>
      <c r="B9" s="1" t="s">
        <v>2</v>
      </c>
      <c r="C9" s="21">
        <v>0.2118263888888888</v>
      </c>
      <c r="D9" s="21">
        <v>-4.895833333333331E-3</v>
      </c>
      <c r="E9" s="2">
        <v>10.02536111111111</v>
      </c>
      <c r="F9" s="2">
        <v>0.10400000000000001</v>
      </c>
      <c r="G9" s="2">
        <v>7.87</v>
      </c>
      <c r="H9" s="4">
        <v>52.2</v>
      </c>
      <c r="I9" s="2">
        <v>0.17899999999999999</v>
      </c>
      <c r="J9" s="2">
        <v>0.372</v>
      </c>
      <c r="K9" s="6">
        <v>7.79</v>
      </c>
      <c r="L9" s="6">
        <v>8.3800000000000008</v>
      </c>
      <c r="M9" s="1">
        <v>6.79</v>
      </c>
      <c r="N9" s="1">
        <v>725</v>
      </c>
      <c r="O9" s="1">
        <v>84.5</v>
      </c>
      <c r="P9" s="8">
        <f>AVERAGE(P6:P8)</f>
        <v>556.16519410424314</v>
      </c>
      <c r="Q9" s="2">
        <v>1.9212667942047119</v>
      </c>
      <c r="R9" s="2">
        <v>39.221140472879007</v>
      </c>
      <c r="S9" s="20">
        <v>1.0119999999999998</v>
      </c>
      <c r="T9" s="4">
        <v>643.50209355098445</v>
      </c>
      <c r="U9" s="4">
        <v>80.3770050996755</v>
      </c>
      <c r="V9" s="2">
        <v>3.4562379690453575</v>
      </c>
      <c r="W9" s="2">
        <v>5.3486557269996169</v>
      </c>
      <c r="X9" s="2">
        <v>38.804657552496309</v>
      </c>
      <c r="Y9" s="2">
        <v>1.8915902268817231</v>
      </c>
      <c r="Z9" s="13">
        <f>AVERAGE(Z6:Z8)</f>
        <v>23.148480611666674</v>
      </c>
      <c r="AA9" s="31">
        <v>80.097240466666662</v>
      </c>
      <c r="AB9" s="13">
        <v>0.42873862158647597</v>
      </c>
    </row>
    <row r="10" spans="1:28" x14ac:dyDescent="0.3">
      <c r="A10" s="1" t="s">
        <v>6</v>
      </c>
      <c r="B10" s="1" t="s">
        <v>3</v>
      </c>
      <c r="C10" s="21">
        <v>0.38928030303030309</v>
      </c>
      <c r="D10" s="21">
        <v>0.33520454545454542</v>
      </c>
      <c r="E10" s="2">
        <v>10.881606060606057</v>
      </c>
      <c r="F10" s="2">
        <v>0.39200000000000002</v>
      </c>
      <c r="G10" s="2">
        <v>22.2</v>
      </c>
      <c r="H10" s="4">
        <v>105</v>
      </c>
      <c r="I10" s="2">
        <v>0.23499999999999999</v>
      </c>
      <c r="J10" s="2">
        <v>1.21</v>
      </c>
      <c r="K10" s="6">
        <v>21.1</v>
      </c>
      <c r="L10" s="6">
        <v>22.7</v>
      </c>
      <c r="M10" s="1">
        <v>21.3</v>
      </c>
      <c r="N10" s="1">
        <v>692</v>
      </c>
      <c r="O10" s="1">
        <v>192</v>
      </c>
      <c r="P10" s="8">
        <v>641.33719043961844</v>
      </c>
      <c r="Q10" s="2">
        <v>1.8244928121566772</v>
      </c>
      <c r="R10" s="2">
        <v>35.799207397622176</v>
      </c>
      <c r="S10" s="20">
        <v>0.97094999999999998</v>
      </c>
      <c r="T10" s="4">
        <v>464.86927622888146</v>
      </c>
      <c r="U10" s="4">
        <v>75.262938499926577</v>
      </c>
      <c r="V10" s="2">
        <v>1.1728726993640433</v>
      </c>
      <c r="W10" s="2">
        <v>4.86190395567015</v>
      </c>
      <c r="X10" s="2">
        <v>15.330625412229644</v>
      </c>
      <c r="Y10" s="2">
        <v>1.1840411483513484</v>
      </c>
      <c r="Z10" s="13">
        <v>23.989070648333335</v>
      </c>
      <c r="AA10" s="31">
        <v>93.875923810000003</v>
      </c>
      <c r="AB10" s="13">
        <v>0.46951255877967663</v>
      </c>
    </row>
    <row r="11" spans="1:28" x14ac:dyDescent="0.3">
      <c r="A11" s="1" t="s">
        <v>6</v>
      </c>
      <c r="B11" s="1" t="s">
        <v>3</v>
      </c>
      <c r="C11" s="21">
        <v>0.33316403310759968</v>
      </c>
      <c r="D11" s="21">
        <v>1.3058690744920996E-2</v>
      </c>
      <c r="E11" s="2">
        <v>14.12883370955606</v>
      </c>
      <c r="F11" s="2">
        <v>0.26400000000000001</v>
      </c>
      <c r="G11" s="2">
        <v>2.2799999999999998</v>
      </c>
      <c r="H11" s="4">
        <v>152</v>
      </c>
      <c r="I11" s="2">
        <v>0.71599999999999997</v>
      </c>
      <c r="J11" s="2">
        <v>0.85599999999999998</v>
      </c>
      <c r="K11" s="6">
        <v>19.399999999999999</v>
      </c>
      <c r="L11" s="6">
        <v>21.7</v>
      </c>
      <c r="M11" s="1">
        <v>8.4700000000000006</v>
      </c>
      <c r="N11" s="1">
        <v>195</v>
      </c>
      <c r="O11" s="1">
        <v>91.4</v>
      </c>
      <c r="P11" s="8">
        <v>439.58716724537038</v>
      </c>
      <c r="Q11" s="2">
        <v>2.1540136337280273</v>
      </c>
      <c r="R11" s="2">
        <v>46.020260492040492</v>
      </c>
      <c r="S11" s="20">
        <v>0.89329999999999998</v>
      </c>
      <c r="T11" s="4">
        <v>804.9635844314115</v>
      </c>
      <c r="U11" s="4">
        <v>90.792153079273135</v>
      </c>
      <c r="V11" s="2">
        <v>1.1701476530255805</v>
      </c>
      <c r="W11" s="2">
        <v>14.569034111641457</v>
      </c>
      <c r="X11" s="2">
        <v>73.367980095879005</v>
      </c>
      <c r="Y11" s="2">
        <v>1.4459200458470125</v>
      </c>
      <c r="Z11" s="13">
        <v>31.090284791666669</v>
      </c>
      <c r="AA11" s="31">
        <v>76.275266669999993</v>
      </c>
      <c r="AB11" s="13">
        <v>0.40170077621420586</v>
      </c>
    </row>
    <row r="12" spans="1:28" x14ac:dyDescent="0.3">
      <c r="A12" s="1" t="s">
        <v>6</v>
      </c>
      <c r="B12" s="1" t="s">
        <v>3</v>
      </c>
      <c r="C12" s="21">
        <v>0.45729684601113169</v>
      </c>
      <c r="D12" s="21">
        <v>0.156417439703154</v>
      </c>
      <c r="E12" s="2">
        <v>14.645454545454546</v>
      </c>
      <c r="F12" s="2">
        <v>0.17200000000000001</v>
      </c>
      <c r="G12" s="2">
        <v>3.87</v>
      </c>
      <c r="H12" s="4">
        <v>106.5</v>
      </c>
      <c r="I12" s="2">
        <v>0.14799999999999999</v>
      </c>
      <c r="J12" s="2">
        <v>0.32900000000000001</v>
      </c>
      <c r="K12" s="6">
        <v>8.14</v>
      </c>
      <c r="L12" s="6">
        <v>6.31</v>
      </c>
      <c r="M12" s="1">
        <v>9.08</v>
      </c>
      <c r="N12" s="1">
        <v>707</v>
      </c>
      <c r="O12" s="1">
        <v>99.7</v>
      </c>
      <c r="P12" s="8">
        <v>440.90707918802451</v>
      </c>
      <c r="Q12" s="2">
        <v>1.5941028594970703</v>
      </c>
      <c r="R12" s="2">
        <v>45.371577574967446</v>
      </c>
      <c r="S12" s="20">
        <v>0.90439999999999998</v>
      </c>
      <c r="T12" s="4">
        <v>886.92729705620036</v>
      </c>
      <c r="U12" s="4">
        <v>120.23844705200648</v>
      </c>
      <c r="V12" s="2">
        <v>0.52749233705912213</v>
      </c>
      <c r="W12" s="2">
        <v>3.5441570737516779</v>
      </c>
      <c r="X12" s="2">
        <v>32.429985452632494</v>
      </c>
      <c r="Y12" s="2">
        <v>0.20558932342146169</v>
      </c>
      <c r="Z12" s="13">
        <v>22.068613416666661</v>
      </c>
      <c r="AA12" s="31">
        <v>73.124866670000003</v>
      </c>
      <c r="AB12" s="13">
        <v>0.44111151455605635</v>
      </c>
    </row>
    <row r="13" spans="1:28" x14ac:dyDescent="0.3">
      <c r="A13" s="1" t="s">
        <v>6</v>
      </c>
      <c r="B13" s="1" t="s">
        <v>4</v>
      </c>
      <c r="C13" s="21">
        <v>7.3448078026391278E-2</v>
      </c>
      <c r="D13" s="21">
        <v>-4.9627079747561666E-3</v>
      </c>
      <c r="E13" s="2">
        <v>9.8380722891566261</v>
      </c>
      <c r="F13" s="2">
        <v>0.432</v>
      </c>
      <c r="G13" s="2">
        <v>15.9</v>
      </c>
      <c r="H13" s="4">
        <v>207</v>
      </c>
      <c r="I13" s="2">
        <v>0.64900000000000002</v>
      </c>
      <c r="J13" s="2">
        <v>2.48</v>
      </c>
      <c r="K13" s="6">
        <v>29</v>
      </c>
      <c r="L13" s="6">
        <v>101</v>
      </c>
      <c r="M13" s="1">
        <v>27.9</v>
      </c>
      <c r="N13" s="1">
        <v>256</v>
      </c>
      <c r="O13" s="1">
        <v>155</v>
      </c>
      <c r="P13" s="8">
        <v>583.76005112536302</v>
      </c>
      <c r="Q13" s="2">
        <v>1.8714650869369507</v>
      </c>
      <c r="R13" s="2">
        <v>39.560439560439519</v>
      </c>
      <c r="S13" s="20">
        <v>0.78050000000000008</v>
      </c>
      <c r="T13" s="4">
        <v>751.87085020242921</v>
      </c>
      <c r="U13" s="4">
        <v>98.684737484737454</v>
      </c>
      <c r="V13" s="2">
        <v>1.4383152162324968</v>
      </c>
      <c r="W13" s="2">
        <v>1.0206536383115787</v>
      </c>
      <c r="X13" s="2">
        <v>36.702995433304018</v>
      </c>
      <c r="Y13" s="2">
        <v>3.5374344746037187</v>
      </c>
      <c r="Z13" s="13">
        <v>25.621543041666662</v>
      </c>
      <c r="AA13" s="31">
        <v>109.9537667</v>
      </c>
      <c r="AB13" s="13">
        <v>0.4350648549249016</v>
      </c>
    </row>
    <row r="14" spans="1:28" x14ac:dyDescent="0.3">
      <c r="A14" s="1" t="s">
        <v>6</v>
      </c>
      <c r="B14" s="1" t="s">
        <v>4</v>
      </c>
      <c r="C14" s="21">
        <v>8.0504455303248096E-2</v>
      </c>
      <c r="D14" s="21">
        <v>-7.576889910893933E-3</v>
      </c>
      <c r="E14" s="2">
        <v>12.384426559356132</v>
      </c>
      <c r="F14" s="2">
        <v>0.58399999999999996</v>
      </c>
      <c r="G14" s="2">
        <v>9.68</v>
      </c>
      <c r="H14" s="4">
        <v>106</v>
      </c>
      <c r="I14" s="2">
        <v>0.35699999999999998</v>
      </c>
      <c r="J14" s="2">
        <v>1.29</v>
      </c>
      <c r="K14" s="6">
        <v>17.8</v>
      </c>
      <c r="L14" s="6">
        <v>50.2</v>
      </c>
      <c r="M14" s="1">
        <v>21.6</v>
      </c>
      <c r="N14" s="1">
        <v>212</v>
      </c>
      <c r="O14" s="1">
        <v>77.7</v>
      </c>
      <c r="P14" s="8">
        <v>832.73507805640918</v>
      </c>
      <c r="Q14" s="2">
        <v>1.7428463697433472</v>
      </c>
      <c r="R14" s="2">
        <v>42.326732673267337</v>
      </c>
      <c r="S14" s="20">
        <v>0.66700000000000004</v>
      </c>
      <c r="T14" s="4">
        <v>776.212545596665</v>
      </c>
      <c r="U14" s="4">
        <v>97.098459845984607</v>
      </c>
      <c r="V14" s="2">
        <v>2.4937178144578471</v>
      </c>
      <c r="W14" s="2">
        <v>10.155131673393322</v>
      </c>
      <c r="X14" s="2">
        <v>40.684739796213968</v>
      </c>
      <c r="Y14" s="2">
        <v>3.5577653794634942</v>
      </c>
      <c r="Z14" s="13">
        <v>41.928312062500012</v>
      </c>
      <c r="AA14" s="31">
        <v>52.021311109999999</v>
      </c>
      <c r="AB14" s="13">
        <v>0.62192540000766172</v>
      </c>
    </row>
    <row r="15" spans="1:28" x14ac:dyDescent="0.3">
      <c r="A15" s="1" t="s">
        <v>6</v>
      </c>
      <c r="B15" s="1" t="s">
        <v>4</v>
      </c>
      <c r="C15" s="21">
        <v>0.60787815126050426</v>
      </c>
      <c r="D15" s="21">
        <v>1.4180672268907568E-2</v>
      </c>
      <c r="E15" s="2">
        <v>11.038235294117646</v>
      </c>
      <c r="F15" s="2">
        <v>0.41200000000000003</v>
      </c>
      <c r="G15" s="2">
        <v>8.5299999999999994</v>
      </c>
      <c r="H15" s="4">
        <v>145</v>
      </c>
      <c r="I15" s="2">
        <v>0.35499999999999998</v>
      </c>
      <c r="J15" s="2">
        <v>0.24</v>
      </c>
      <c r="K15" s="6">
        <v>22.2</v>
      </c>
      <c r="L15" s="6">
        <v>10.8</v>
      </c>
      <c r="M15" s="1">
        <v>24.7</v>
      </c>
      <c r="N15" s="1">
        <v>96.3</v>
      </c>
      <c r="O15" s="1">
        <v>114</v>
      </c>
      <c r="P15" s="8">
        <v>963.85895656907041</v>
      </c>
      <c r="Q15" s="2">
        <v>1.4131898880004883</v>
      </c>
      <c r="R15" s="2">
        <v>35.347432024169152</v>
      </c>
      <c r="S15" s="20">
        <v>1.1614</v>
      </c>
      <c r="T15" s="4">
        <v>533.84588964859256</v>
      </c>
      <c r="U15" s="4">
        <v>76.817186975495105</v>
      </c>
      <c r="V15" s="2">
        <v>1.3581072738031792</v>
      </c>
      <c r="W15" s="2">
        <v>13.212230887659379</v>
      </c>
      <c r="X15" s="2">
        <v>20.19806562083253</v>
      </c>
      <c r="Y15" s="2">
        <v>0.6924145515098431</v>
      </c>
      <c r="Z15" s="13">
        <v>29.48710127166667</v>
      </c>
      <c r="AA15" s="31">
        <v>72.43386667</v>
      </c>
      <c r="AB15" s="13">
        <v>0.69587052371222713</v>
      </c>
    </row>
    <row r="16" spans="1:28" x14ac:dyDescent="0.3">
      <c r="A16" s="1" t="s">
        <v>6</v>
      </c>
      <c r="B16" s="1" t="s">
        <v>4</v>
      </c>
      <c r="C16" s="21">
        <v>0.26928571428571418</v>
      </c>
      <c r="D16" s="21">
        <v>6.9047619047619092E-3</v>
      </c>
      <c r="E16" s="2">
        <v>12.621904761904764</v>
      </c>
      <c r="F16" s="2">
        <v>0.372</v>
      </c>
      <c r="G16" s="2">
        <v>17.8</v>
      </c>
      <c r="H16" s="4">
        <v>228</v>
      </c>
      <c r="I16" s="2">
        <v>0.108</v>
      </c>
      <c r="J16" s="2">
        <v>2.92</v>
      </c>
      <c r="K16" s="6">
        <v>23.7</v>
      </c>
      <c r="L16" s="6">
        <v>37.5</v>
      </c>
      <c r="M16" s="1">
        <v>19.600000000000001</v>
      </c>
      <c r="N16" s="1">
        <v>607</v>
      </c>
      <c r="O16" s="1">
        <v>160</v>
      </c>
      <c r="P16" s="8">
        <f>AVERAGE(P13:P15)</f>
        <v>793.45136191694746</v>
      </c>
      <c r="Q16" s="2">
        <v>1.8345763683319092</v>
      </c>
      <c r="R16" s="2">
        <v>34.076015727391862</v>
      </c>
      <c r="S16" s="20">
        <v>1.0232999999999999</v>
      </c>
      <c r="T16" s="4">
        <v>531.79487480168336</v>
      </c>
      <c r="U16" s="4">
        <v>76.214766273481828</v>
      </c>
      <c r="V16" s="2">
        <v>0.30234050252536088</v>
      </c>
      <c r="W16" s="2">
        <v>4.1842656323247374</v>
      </c>
      <c r="X16" s="2">
        <v>16.023832369130265</v>
      </c>
      <c r="Y16" s="2">
        <v>0.71</v>
      </c>
      <c r="Z16" s="13">
        <v>27.437874864166673</v>
      </c>
      <c r="AA16" s="31">
        <v>99.312561110000004</v>
      </c>
      <c r="AB16" s="13">
        <v>0.4121764457180439</v>
      </c>
    </row>
    <row r="17" spans="1:28" x14ac:dyDescent="0.3">
      <c r="A17" s="1" t="s">
        <v>6</v>
      </c>
      <c r="B17" s="1" t="s">
        <v>5</v>
      </c>
      <c r="C17" s="21">
        <v>0.31990074441687344</v>
      </c>
      <c r="D17" s="21">
        <v>7.2704714640198523E-2</v>
      </c>
      <c r="E17" s="2">
        <v>13.31950372208437</v>
      </c>
      <c r="F17" s="2">
        <v>0.45599999999999996</v>
      </c>
      <c r="G17" s="2">
        <v>10</v>
      </c>
      <c r="H17" s="4">
        <v>140</v>
      </c>
      <c r="I17" s="2">
        <v>1.1100000000000001</v>
      </c>
      <c r="J17" s="2">
        <v>0.94299999999999995</v>
      </c>
      <c r="K17" s="6">
        <v>40.200000000000003</v>
      </c>
      <c r="L17" s="6">
        <v>11.4</v>
      </c>
      <c r="M17" s="1">
        <v>40.700000000000003</v>
      </c>
      <c r="N17" s="1">
        <v>577</v>
      </c>
      <c r="O17" s="1">
        <v>148</v>
      </c>
      <c r="P17" s="8">
        <v>699.10905493251289</v>
      </c>
      <c r="Q17" s="2">
        <v>1.9643988609313965</v>
      </c>
      <c r="R17" s="2">
        <v>37.901234567901213</v>
      </c>
      <c r="S17" s="20">
        <v>0.74690000000000001</v>
      </c>
      <c r="T17" s="4">
        <v>692.12629629629612</v>
      </c>
      <c r="U17" s="4">
        <v>78.266611796982133</v>
      </c>
      <c r="V17" s="2">
        <v>0.50621646076752869</v>
      </c>
      <c r="W17" s="2">
        <v>7.7571573454182881</v>
      </c>
      <c r="X17" s="2">
        <v>28.603442579809677</v>
      </c>
      <c r="Y17" s="2">
        <v>1.5468822782032932</v>
      </c>
      <c r="Z17" s="13">
        <v>27.276962293333352</v>
      </c>
      <c r="AA17" s="31">
        <v>98.674994440000006</v>
      </c>
      <c r="AB17" s="13">
        <v>0.61003124395166874</v>
      </c>
    </row>
    <row r="18" spans="1:28" x14ac:dyDescent="0.3">
      <c r="A18" s="1" t="s">
        <v>6</v>
      </c>
      <c r="B18" s="1" t="s">
        <v>5</v>
      </c>
      <c r="C18" s="21">
        <v>0.1974603174603175</v>
      </c>
      <c r="D18" s="21">
        <v>2.5166511048863995E-2</v>
      </c>
      <c r="E18" s="2">
        <v>13.713812636165581</v>
      </c>
      <c r="F18" s="2">
        <v>0.27600000000000002</v>
      </c>
      <c r="G18" s="2">
        <v>10.3</v>
      </c>
      <c r="H18" s="4">
        <v>119</v>
      </c>
      <c r="I18" s="2">
        <v>0.19</v>
      </c>
      <c r="J18" s="2">
        <v>0.88500000000000001</v>
      </c>
      <c r="K18" s="6">
        <v>23.9</v>
      </c>
      <c r="L18" s="6">
        <v>11.2</v>
      </c>
      <c r="M18" s="1">
        <v>16.2</v>
      </c>
      <c r="N18" s="1">
        <v>145</v>
      </c>
      <c r="O18" s="1">
        <v>122</v>
      </c>
      <c r="P18" s="8">
        <v>596.83465254934208</v>
      </c>
      <c r="Q18" s="2">
        <v>1.7163289785385132</v>
      </c>
      <c r="R18" s="2">
        <v>45.409674234945697</v>
      </c>
      <c r="S18" s="20">
        <v>1.0674999999999999</v>
      </c>
      <c r="T18" s="4">
        <v>784.60764274951919</v>
      </c>
      <c r="U18" s="4">
        <v>94.548601513655782</v>
      </c>
      <c r="V18" s="2">
        <v>1.2475724356610578</v>
      </c>
      <c r="W18" s="2">
        <v>12.796833460361077</v>
      </c>
      <c r="X18" s="2">
        <v>82.311774036876372</v>
      </c>
      <c r="Y18" s="2">
        <v>1.555231469822558</v>
      </c>
      <c r="Z18" s="13">
        <v>23.722171433333326</v>
      </c>
      <c r="AA18" s="31">
        <v>67.701612699999998</v>
      </c>
      <c r="AB18" s="13">
        <v>0.32383790226460074</v>
      </c>
    </row>
    <row r="19" spans="1:28" x14ac:dyDescent="0.3">
      <c r="A19" s="1" t="s">
        <v>6</v>
      </c>
      <c r="B19" s="1" t="s">
        <v>5</v>
      </c>
      <c r="C19" s="21">
        <v>0.20845590628050767</v>
      </c>
      <c r="D19" s="21">
        <v>8.9765701269118071E-3</v>
      </c>
      <c r="E19" s="2">
        <v>13.097813211845102</v>
      </c>
      <c r="F19" s="2">
        <v>0.504</v>
      </c>
      <c r="G19" s="2">
        <v>6.72</v>
      </c>
      <c r="H19" s="4">
        <v>103.6</v>
      </c>
      <c r="I19" s="2">
        <v>0.24299999999999999</v>
      </c>
      <c r="J19" s="2">
        <v>0.55800000000000005</v>
      </c>
      <c r="K19" s="6">
        <v>21</v>
      </c>
      <c r="L19" s="6">
        <v>5.94</v>
      </c>
      <c r="M19" s="1">
        <v>19</v>
      </c>
      <c r="N19" s="1">
        <v>203</v>
      </c>
      <c r="O19" s="1">
        <v>93.4</v>
      </c>
      <c r="P19" s="8">
        <v>636.54684361881027</v>
      </c>
      <c r="Q19" s="2">
        <v>1.9716898202896118</v>
      </c>
      <c r="R19" s="2">
        <v>38.026819923371662</v>
      </c>
      <c r="S19" s="20">
        <v>1.2768000000000002</v>
      </c>
      <c r="T19" s="4">
        <v>727.62654264972809</v>
      </c>
      <c r="U19" s="4">
        <v>85.208556832694811</v>
      </c>
      <c r="V19" s="2">
        <v>1.2529133335441129</v>
      </c>
      <c r="W19" s="2">
        <v>6.253792458120067</v>
      </c>
      <c r="X19" s="2">
        <v>32.296355824517754</v>
      </c>
      <c r="Y19" s="2">
        <v>1.2247097597471748</v>
      </c>
      <c r="Z19" s="13">
        <v>32.044139730833315</v>
      </c>
      <c r="AA19" s="31">
        <v>76.824557540000001</v>
      </c>
      <c r="AB19" s="13">
        <v>0.6379038594319183</v>
      </c>
    </row>
    <row r="20" spans="1:28" x14ac:dyDescent="0.3">
      <c r="A20" s="1" t="s">
        <v>7</v>
      </c>
      <c r="B20" s="12" t="s">
        <v>38</v>
      </c>
      <c r="C20" s="21">
        <v>0.84084309133489465</v>
      </c>
      <c r="D20" s="21">
        <v>1.0345667447306794</v>
      </c>
      <c r="E20" s="2">
        <v>19.446557377049185</v>
      </c>
      <c r="F20" s="2">
        <v>0.41200000000000003</v>
      </c>
      <c r="G20" s="2">
        <v>8.85</v>
      </c>
      <c r="H20" s="4">
        <v>123</v>
      </c>
      <c r="I20" s="2">
        <v>0.219</v>
      </c>
      <c r="J20" s="2">
        <v>1.33</v>
      </c>
      <c r="K20" s="6">
        <v>26.2</v>
      </c>
      <c r="L20" s="6">
        <v>18.100000000000001</v>
      </c>
      <c r="M20" s="1">
        <v>28.3</v>
      </c>
      <c r="N20" s="1">
        <v>269</v>
      </c>
      <c r="O20" s="1">
        <v>215</v>
      </c>
      <c r="P20" s="8">
        <v>919.31962507313324</v>
      </c>
      <c r="Q20" s="2">
        <v>1.9436256885528564</v>
      </c>
      <c r="R20" s="2">
        <v>40.184757505773625</v>
      </c>
      <c r="S20" s="20">
        <v>1.0159</v>
      </c>
      <c r="T20" s="4">
        <v>724.09854138811215</v>
      </c>
      <c r="U20" s="4">
        <v>87.947199637142958</v>
      </c>
      <c r="V20" s="2">
        <v>0.97115412897083364</v>
      </c>
      <c r="W20" s="2">
        <v>8.2416824492916501</v>
      </c>
      <c r="X20" s="2">
        <v>18.92580146671888</v>
      </c>
      <c r="Y20" s="2">
        <v>1.0425530462115125</v>
      </c>
      <c r="Z20" s="13">
        <v>54.795096604166687</v>
      </c>
      <c r="AA20" s="31">
        <v>109.3807889</v>
      </c>
      <c r="AB20" s="13">
        <v>0.4781323212444944</v>
      </c>
    </row>
    <row r="21" spans="1:28" x14ac:dyDescent="0.3">
      <c r="A21" s="1" t="s">
        <v>7</v>
      </c>
      <c r="B21" s="12" t="s">
        <v>38</v>
      </c>
      <c r="C21" s="21">
        <v>0.54610557401255089</v>
      </c>
      <c r="D21" s="21">
        <v>0.1977113325950535</v>
      </c>
      <c r="E21" s="2">
        <v>13.893540051679583</v>
      </c>
      <c r="F21" s="2">
        <v>0.44800000000000006</v>
      </c>
      <c r="G21" s="2">
        <v>5.83</v>
      </c>
      <c r="H21" s="4">
        <v>187</v>
      </c>
      <c r="I21" s="2">
        <v>0.24099999999999999</v>
      </c>
      <c r="J21" s="2">
        <v>1.1399999999999999</v>
      </c>
      <c r="K21" s="6">
        <v>26.9</v>
      </c>
      <c r="L21" s="6">
        <v>28.7</v>
      </c>
      <c r="M21" s="1">
        <v>35.299999999999997</v>
      </c>
      <c r="N21" s="1">
        <v>171</v>
      </c>
      <c r="O21" s="1">
        <v>155</v>
      </c>
      <c r="P21" s="8">
        <v>854.89501054447851</v>
      </c>
      <c r="Q21" s="2">
        <v>2.6494503021240234</v>
      </c>
      <c r="R21" s="2">
        <v>51.668891855807715</v>
      </c>
      <c r="S21" s="20">
        <v>1.0316000000000001</v>
      </c>
      <c r="T21" s="4">
        <v>1072.2272222612601</v>
      </c>
      <c r="U21" s="4">
        <v>91.608010680907825</v>
      </c>
      <c r="V21" s="2">
        <v>0.72035547059062666</v>
      </c>
      <c r="W21" s="2">
        <v>29.103395806873028</v>
      </c>
      <c r="X21" s="2">
        <v>108.49841782019527</v>
      </c>
      <c r="Y21" s="2">
        <v>4.37</v>
      </c>
      <c r="Z21" s="13">
        <v>76.141397896666689</v>
      </c>
      <c r="AA21" s="31">
        <v>107.359544</v>
      </c>
      <c r="AB21" s="13">
        <v>0.70170154781454175</v>
      </c>
    </row>
    <row r="22" spans="1:28" x14ac:dyDescent="0.3">
      <c r="A22" s="1" t="s">
        <v>7</v>
      </c>
      <c r="B22" s="12" t="s">
        <v>19</v>
      </c>
      <c r="C22" s="21">
        <v>0.52070000000000005</v>
      </c>
      <c r="D22" s="21">
        <v>7.1749999999999991E-3</v>
      </c>
      <c r="E22" s="2">
        <v>17.908800000000003</v>
      </c>
      <c r="F22" s="2">
        <v>0.308</v>
      </c>
      <c r="G22" s="2">
        <v>19.8</v>
      </c>
      <c r="H22" s="4">
        <v>105.6</v>
      </c>
      <c r="I22" s="2">
        <v>0.41199999999999998</v>
      </c>
      <c r="J22" s="2">
        <v>2.37</v>
      </c>
      <c r="K22" s="6">
        <v>25.7</v>
      </c>
      <c r="L22" s="6">
        <v>23.1</v>
      </c>
      <c r="M22" s="1">
        <v>16.899999999999999</v>
      </c>
      <c r="N22" s="1">
        <v>62.6</v>
      </c>
      <c r="O22" s="1">
        <v>51.3</v>
      </c>
      <c r="P22" s="8">
        <v>685.84623381304959</v>
      </c>
      <c r="Q22" s="2">
        <v>2.6368241310119629</v>
      </c>
      <c r="R22" s="2">
        <v>38.290398126463721</v>
      </c>
      <c r="S22" s="20">
        <v>0.98609999999999998</v>
      </c>
      <c r="T22" s="4">
        <v>748.08554788610923</v>
      </c>
      <c r="U22" s="4">
        <v>81.683528493364605</v>
      </c>
      <c r="V22" s="2">
        <v>3.4267932896396975</v>
      </c>
      <c r="W22" s="2">
        <v>15.154773695510379</v>
      </c>
      <c r="X22" s="2">
        <v>47.361970368541357</v>
      </c>
      <c r="Y22" s="2">
        <v>2.5756102595035091</v>
      </c>
      <c r="Z22" s="13">
        <v>51.616105000000005</v>
      </c>
      <c r="AA22" s="31">
        <v>71.075892859999996</v>
      </c>
      <c r="AB22" s="13">
        <v>0.39118470209968631</v>
      </c>
    </row>
    <row r="23" spans="1:28" x14ac:dyDescent="0.3">
      <c r="A23" s="1" t="s">
        <v>7</v>
      </c>
      <c r="B23" s="12" t="s">
        <v>39</v>
      </c>
      <c r="C23" s="21">
        <v>1.020826017557861</v>
      </c>
      <c r="D23" s="21">
        <v>0.7889664804469273</v>
      </c>
      <c r="E23" s="2">
        <v>21.189385474860337</v>
      </c>
      <c r="F23" s="2">
        <v>0.29199999999999998</v>
      </c>
      <c r="G23" s="2">
        <v>3.62</v>
      </c>
      <c r="H23" s="4">
        <v>68.900000000000006</v>
      </c>
      <c r="I23" s="2">
        <v>9.2499999999999999E-2</v>
      </c>
      <c r="J23" s="2">
        <v>0.68500000000000005</v>
      </c>
      <c r="K23" s="6">
        <v>30.4</v>
      </c>
      <c r="L23" s="6">
        <v>10.4</v>
      </c>
      <c r="M23" s="1">
        <v>21.1</v>
      </c>
      <c r="N23" s="1">
        <v>55.2</v>
      </c>
      <c r="O23" s="1">
        <v>42.6</v>
      </c>
      <c r="P23" s="8">
        <f>AVERAGE(P20:P22)</f>
        <v>820.02028981022033</v>
      </c>
      <c r="Q23" s="2">
        <v>2.9323382377624512</v>
      </c>
      <c r="R23" s="2">
        <v>44.802867383512542</v>
      </c>
      <c r="S23" s="20">
        <v>0.86229999999999984</v>
      </c>
      <c r="T23" s="4">
        <v>905.86387474061485</v>
      </c>
      <c r="U23" s="4">
        <v>90.550059737156474</v>
      </c>
      <c r="V23" s="2">
        <v>1.713366605331516</v>
      </c>
      <c r="W23" s="2">
        <v>6.8244599207196925</v>
      </c>
      <c r="X23" s="2">
        <v>65.230560482775772</v>
      </c>
      <c r="Y23" s="2">
        <v>3.8281031447275589</v>
      </c>
      <c r="Z23" s="13">
        <v>44.551732999999977</v>
      </c>
      <c r="AA23" s="31">
        <v>72.091905560000001</v>
      </c>
      <c r="AB23" s="13">
        <v>0.49644138364450496</v>
      </c>
    </row>
    <row r="24" spans="1:28" x14ac:dyDescent="0.3">
      <c r="K24" s="2"/>
      <c r="L24" s="2"/>
      <c r="M24" s="2"/>
      <c r="N24" s="2"/>
      <c r="O24" s="2"/>
      <c r="P24" s="2"/>
      <c r="Q24" s="5"/>
    </row>
    <row r="25" spans="1:28" x14ac:dyDescent="0.3">
      <c r="C25" s="2"/>
      <c r="K25" s="2"/>
      <c r="L25" s="2"/>
      <c r="M25" s="2"/>
      <c r="N25" s="2"/>
      <c r="O25" s="2"/>
      <c r="P25" s="2"/>
      <c r="Q25" s="5"/>
    </row>
    <row r="26" spans="1:28" x14ac:dyDescent="0.3">
      <c r="C26" s="2"/>
      <c r="K26" s="2"/>
      <c r="L26" s="2"/>
      <c r="M26" s="2"/>
      <c r="N26" s="2"/>
      <c r="O26" s="2"/>
      <c r="P26" s="2"/>
      <c r="Q26" s="5"/>
    </row>
    <row r="27" spans="1:28" x14ac:dyDescent="0.3">
      <c r="C27" s="2"/>
      <c r="K27" s="2"/>
      <c r="L27" s="2"/>
      <c r="M27" s="2"/>
      <c r="N27" s="2"/>
      <c r="O27" s="2"/>
      <c r="P27" s="2"/>
      <c r="Q27" s="5"/>
    </row>
    <row r="28" spans="1:28" x14ac:dyDescent="0.3">
      <c r="C28" s="2"/>
      <c r="K28" s="2"/>
      <c r="L28" s="2"/>
      <c r="M28" s="2"/>
      <c r="N28" s="2"/>
      <c r="O28" s="2"/>
      <c r="P28" s="2"/>
      <c r="Q28" s="5"/>
    </row>
    <row r="29" spans="1:28" x14ac:dyDescent="0.3">
      <c r="C29" s="2"/>
      <c r="K29" s="2"/>
      <c r="L29" s="2"/>
      <c r="M29" s="2"/>
      <c r="N29" s="2"/>
      <c r="O29" s="2"/>
      <c r="P29" s="2"/>
      <c r="Q29" s="5"/>
    </row>
    <row r="30" spans="1:28" x14ac:dyDescent="0.3">
      <c r="C30" s="2"/>
      <c r="K30" s="2"/>
      <c r="L30" s="2"/>
      <c r="M30" s="2"/>
      <c r="N30" s="2"/>
      <c r="O30" s="2"/>
      <c r="P30" s="2"/>
      <c r="Q30" s="5"/>
    </row>
    <row r="31" spans="1:28" x14ac:dyDescent="0.3">
      <c r="C31" s="2"/>
      <c r="K31" s="2"/>
      <c r="L31" s="2"/>
      <c r="M31" s="2"/>
      <c r="N31" s="2"/>
      <c r="O31" s="2"/>
      <c r="P31" s="2"/>
      <c r="Q31" s="5"/>
    </row>
    <row r="32" spans="1:28" x14ac:dyDescent="0.3">
      <c r="C32" s="2"/>
      <c r="K32" s="2"/>
      <c r="L32" s="2"/>
      <c r="M32" s="2"/>
      <c r="N32" s="2"/>
      <c r="O32" s="2"/>
      <c r="P32" s="2"/>
      <c r="Q32" s="5"/>
    </row>
    <row r="33" spans="3:17" x14ac:dyDescent="0.3">
      <c r="C33" s="2"/>
      <c r="K33" s="2"/>
      <c r="L33" s="2"/>
      <c r="M33" s="2"/>
      <c r="N33" s="2"/>
      <c r="O33" s="2"/>
      <c r="P33" s="2"/>
      <c r="Q33" s="5"/>
    </row>
    <row r="34" spans="3:17" x14ac:dyDescent="0.3">
      <c r="C34" s="2"/>
      <c r="K34" s="2"/>
      <c r="L34" s="2"/>
      <c r="M34" s="2"/>
      <c r="N34" s="2"/>
      <c r="O34" s="2"/>
      <c r="P34" s="2"/>
      <c r="Q34" s="5"/>
    </row>
    <row r="35" spans="3:17" x14ac:dyDescent="0.3">
      <c r="C35" s="2"/>
      <c r="K35" s="2"/>
      <c r="L35" s="2"/>
      <c r="M35" s="2"/>
      <c r="N35" s="2"/>
      <c r="O35" s="2"/>
      <c r="P35" s="2"/>
      <c r="Q35" s="5"/>
    </row>
    <row r="36" spans="3:17" x14ac:dyDescent="0.3">
      <c r="C36" s="2"/>
      <c r="K36" s="2"/>
      <c r="L36" s="2"/>
      <c r="M36" s="2"/>
      <c r="N36" s="2"/>
      <c r="O36" s="2"/>
      <c r="P36" s="2"/>
      <c r="Q36" s="5"/>
    </row>
    <row r="37" spans="3:17" x14ac:dyDescent="0.3">
      <c r="C37" s="2"/>
      <c r="K37" s="2"/>
      <c r="L37" s="2"/>
      <c r="M37" s="2"/>
      <c r="N37" s="2"/>
      <c r="O37" s="2"/>
      <c r="P37" s="2"/>
      <c r="Q37" s="5"/>
    </row>
    <row r="38" spans="3:17" x14ac:dyDescent="0.3">
      <c r="C38" s="2"/>
      <c r="K38" s="2"/>
      <c r="L38" s="2"/>
      <c r="M38" s="2"/>
      <c r="N38" s="2"/>
      <c r="O38" s="2"/>
      <c r="P38" s="2"/>
      <c r="Q38" s="5"/>
    </row>
    <row r="39" spans="3:17" x14ac:dyDescent="0.3">
      <c r="C39" s="2"/>
      <c r="K39" s="2"/>
      <c r="L39" s="2"/>
      <c r="M39" s="2"/>
      <c r="N39" s="2"/>
      <c r="O39" s="2"/>
      <c r="P39" s="2"/>
      <c r="Q39" s="5"/>
    </row>
    <row r="40" spans="3:17" x14ac:dyDescent="0.3">
      <c r="C40" s="2"/>
      <c r="K40" s="2"/>
      <c r="L40" s="2"/>
      <c r="M40" s="2"/>
      <c r="N40" s="2"/>
      <c r="O40" s="2"/>
      <c r="P40" s="2"/>
      <c r="Q40" s="5"/>
    </row>
  </sheetData>
  <mergeCells count="5">
    <mergeCell ref="A1:B1"/>
    <mergeCell ref="C1:O1"/>
    <mergeCell ref="P1:Q1"/>
    <mergeCell ref="T1:Y1"/>
    <mergeCell ref="Z1:AA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Ecosys properties</vt:lpstr>
      <vt:lpstr>Multifunctionality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xiuzhens</cp:lastModifiedBy>
  <dcterms:created xsi:type="dcterms:W3CDTF">2015-06-05T18:19:34Z</dcterms:created>
  <dcterms:modified xsi:type="dcterms:W3CDTF">2021-09-06T08:01:58Z</dcterms:modified>
</cp:coreProperties>
</file>